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 Drive\OneDrive\Chuong trinh dao tao\Khung K50\KT&amp;PTNT\"/>
    </mc:Choice>
  </mc:AlternateContent>
  <bookViews>
    <workbookView xWindow="0" yWindow="465" windowWidth="20505" windowHeight="7665" tabRatio="466"/>
  </bookViews>
  <sheets>
    <sheet name="KTNN" sheetId="2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0" i="23" l="1"/>
  <c r="G209" i="23" l="1"/>
  <c r="F209" i="23"/>
  <c r="E199" i="23"/>
  <c r="G157" i="23" l="1"/>
  <c r="E157" i="23"/>
  <c r="E147" i="23"/>
  <c r="G147" i="23"/>
  <c r="F147" i="23"/>
  <c r="E168" i="23"/>
  <c r="G168" i="23"/>
  <c r="F168" i="23"/>
  <c r="F157" i="23"/>
  <c r="E209" i="23" l="1"/>
  <c r="E189" i="23"/>
  <c r="E178" i="23"/>
  <c r="E213" i="23" l="1"/>
  <c r="E214" i="23" s="1"/>
  <c r="F178" i="23"/>
  <c r="A151" i="23" l="1"/>
  <c r="A152" i="23" s="1"/>
  <c r="A153" i="23" s="1"/>
  <c r="A154" i="23" s="1"/>
  <c r="A141" i="23"/>
  <c r="A142" i="23" s="1"/>
  <c r="A143" i="23" s="1"/>
  <c r="A144" i="23" s="1"/>
  <c r="A145" i="23" s="1"/>
  <c r="A146" i="23" s="1"/>
  <c r="F189" i="23"/>
  <c r="G189" i="23"/>
  <c r="A12" i="23"/>
  <c r="A13" i="23" s="1"/>
  <c r="A14" i="23" s="1"/>
  <c r="A17" i="23"/>
  <c r="A18" i="23" s="1"/>
  <c r="A19" i="23" s="1"/>
  <c r="A20" i="23" s="1"/>
  <c r="A21" i="23" s="1"/>
  <c r="A22" i="23" s="1"/>
  <c r="A23" i="23" s="1"/>
  <c r="A24" i="23" s="1"/>
  <c r="A25" i="23" s="1"/>
  <c r="A27" i="23" s="1"/>
  <c r="A28" i="23" s="1"/>
  <c r="A29" i="23" s="1"/>
  <c r="A30" i="23" s="1"/>
  <c r="A31" i="23" s="1"/>
  <c r="A32" i="23" s="1"/>
  <c r="A33" i="23" s="1"/>
  <c r="A34" i="23" s="1"/>
  <c r="A35" i="23" s="1"/>
  <c r="A37" i="23" s="1"/>
  <c r="A38" i="23" s="1"/>
  <c r="A39" i="23" s="1"/>
  <c r="A40" i="23" s="1"/>
  <c r="A41" i="23" s="1"/>
  <c r="A42" i="23" s="1"/>
  <c r="A43" i="23" s="1"/>
  <c r="G199" i="23"/>
  <c r="F199" i="23"/>
  <c r="G178" i="23"/>
</calcChain>
</file>

<file path=xl/sharedStrings.xml><?xml version="1.0" encoding="utf-8"?>
<sst xmlns="http://schemas.openxmlformats.org/spreadsheetml/2006/main" count="451" uniqueCount="372">
  <si>
    <t>TT</t>
  </si>
  <si>
    <t>Tên học phần</t>
  </si>
  <si>
    <t>Tên tiếng Anh</t>
  </si>
  <si>
    <t>Số TC</t>
  </si>
  <si>
    <t>Số tiết LT</t>
  </si>
  <si>
    <t>Số tiết TH</t>
  </si>
  <si>
    <t>Mã số học phần</t>
  </si>
  <si>
    <t xml:space="preserve">A. Kiến thức giáo dục đại cương                                                                         </t>
  </si>
  <si>
    <t>I. Các học phần bắt buộc</t>
  </si>
  <si>
    <t>a) Lý luận chính trị</t>
  </si>
  <si>
    <t>-</t>
  </si>
  <si>
    <t>b) Ngoại ngữ, Tin học, Khoa học tự nhiên, xã hội</t>
  </si>
  <si>
    <t>III. Giáo dục thể chất*</t>
  </si>
  <si>
    <t>IV. Giáo dục quốc phòng*</t>
  </si>
  <si>
    <t>165 tiết</t>
  </si>
  <si>
    <t>B. Kiến thức giáo dục chuyên nghiệp</t>
  </si>
  <si>
    <t xml:space="preserve">I. Kiến thức cơ sở ngành                                                                                    </t>
  </si>
  <si>
    <t>a) Các học phần bắt buộc</t>
  </si>
  <si>
    <t>b) Các học phần tự chọn</t>
  </si>
  <si>
    <t xml:space="preserve">II. Kiến thức ngành </t>
  </si>
  <si>
    <t>III. Kiến thức bổ trợ</t>
  </si>
  <si>
    <t>Supplemental Knowledge</t>
  </si>
  <si>
    <t xml:space="preserve">IV. Thực tập nghề nghiệp                                                                                   </t>
  </si>
  <si>
    <t xml:space="preserve">Professional practice                                                                         </t>
  </si>
  <si>
    <t xml:space="preserve">Thực tập tốt nghiệp                                                                                     </t>
  </si>
  <si>
    <t>Skilled Practice</t>
  </si>
  <si>
    <t>Tổng cộng</t>
  </si>
  <si>
    <t>Total</t>
  </si>
  <si>
    <t xml:space="preserve">Ghi chú: </t>
  </si>
  <si>
    <t>Phân bổ các học phần trong toàn khóa học</t>
  </si>
  <si>
    <t>1. Năm thứ nhất</t>
  </si>
  <si>
    <t>*. Học kỳ 1</t>
  </si>
  <si>
    <t>Số tín chỉ</t>
  </si>
  <si>
    <t>Cộng</t>
  </si>
  <si>
    <t>*. Học kỳ 2</t>
  </si>
  <si>
    <t>2. Năm thứ 2</t>
  </si>
  <si>
    <t>*. Học kỳ 3</t>
  </si>
  <si>
    <t>*. Học kỳ 4</t>
  </si>
  <si>
    <t>3. Năm thứ 3</t>
  </si>
  <si>
    <t>*. Học kỳ 5</t>
  </si>
  <si>
    <t>*. Học kỳ 6</t>
  </si>
  <si>
    <t>4. Năm thứ 4</t>
  </si>
  <si>
    <t>*. Học kỳ 7</t>
  </si>
  <si>
    <t>*. Học kỳ 8</t>
  </si>
  <si>
    <t>HIỆU TRƯỞNG</t>
  </si>
  <si>
    <t>ĐẠI HỌC THÁI NGUYÊN</t>
  </si>
  <si>
    <t>TRƯỜNG ĐẠI HỌC NÔNG LÂM</t>
  </si>
  <si>
    <t>CHƯƠNG TRÌNH ĐÀO TẠO ĐẠI HỌC</t>
  </si>
  <si>
    <t>CÔNG HÒA XÃ HỘI CHỦ NGHĨA VIỆT NAM</t>
  </si>
  <si>
    <t>Độc lập- Tự do- Hạnh phúc</t>
  </si>
  <si>
    <t>Physical Education</t>
  </si>
  <si>
    <t>National Defense Education</t>
  </si>
  <si>
    <t>Professional Knowlegde</t>
  </si>
  <si>
    <t>II. Các học phần tự chọn (tích lũy đủ 10 TC)</t>
  </si>
  <si>
    <t>PGS.TS. Trần Văn Điền</t>
  </si>
  <si>
    <t xml:space="preserve">b) Các học phần tự chọn </t>
  </si>
  <si>
    <t xml:space="preserve">Các học phần bắt buộc </t>
  </si>
  <si>
    <t>Các học phần tự chọn</t>
  </si>
  <si>
    <t>Những nguyên lý cơ bản của chủ nghĩa Mac – Lenin ( Nguyên lý 1)</t>
  </si>
  <si>
    <t>Những nguyên lý cơ bản của chủ nghĩa Mac – Lenin ( Nguyên lý 2)</t>
  </si>
  <si>
    <t>Tư tưởng Hồ Chí Minh</t>
  </si>
  <si>
    <t>HoChiMinh’s Ideology</t>
  </si>
  <si>
    <t>Đường lối cách mạng của ĐCSVN</t>
  </si>
  <si>
    <t>Revolutionary Orientation and Policies of Vietnamese Communist Party</t>
  </si>
  <si>
    <t>VCP131</t>
  </si>
  <si>
    <t>HCM121</t>
  </si>
  <si>
    <t>MLP121</t>
  </si>
  <si>
    <t>MLP132</t>
  </si>
  <si>
    <t xml:space="preserve">Fundamental Principles of Marxism and Leninism (FP1) </t>
  </si>
  <si>
    <t>Fundamental Principles of Marxism and Leninism (FPII)</t>
  </si>
  <si>
    <t>Hóa học</t>
  </si>
  <si>
    <t>Chemistry</t>
  </si>
  <si>
    <t>CHE141</t>
  </si>
  <si>
    <t>Bóng chuyền</t>
  </si>
  <si>
    <t>Bóng đá</t>
  </si>
  <si>
    <t>Sinh học</t>
  </si>
  <si>
    <t>Biology</t>
  </si>
  <si>
    <t>GBI121</t>
  </si>
  <si>
    <t>General Sociology</t>
  </si>
  <si>
    <t>Xã hội học đại cương</t>
  </si>
  <si>
    <t>Vật lý</t>
  </si>
  <si>
    <t>Physics</t>
  </si>
  <si>
    <t>PHY121</t>
  </si>
  <si>
    <t>GSO121</t>
  </si>
  <si>
    <t>Toán cao cấp</t>
  </si>
  <si>
    <t>Xác suất thống kê</t>
  </si>
  <si>
    <t>Maths</t>
  </si>
  <si>
    <t>Xác suất - Thống kê</t>
  </si>
  <si>
    <t>Probability and Statistics</t>
  </si>
  <si>
    <t xml:space="preserve">PST131 </t>
  </si>
  <si>
    <t>Cầu lông</t>
  </si>
  <si>
    <t>Võ</t>
  </si>
  <si>
    <t>Bóng rổ</t>
  </si>
  <si>
    <t>Đá cầu</t>
  </si>
  <si>
    <t>Tay không, điền kinh</t>
  </si>
  <si>
    <t>Khoa học quản lý</t>
  </si>
  <si>
    <t>Management Science</t>
  </si>
  <si>
    <t>MEC121</t>
  </si>
  <si>
    <t>Nhà nước và pháp luật</t>
  </si>
  <si>
    <t>State Law</t>
  </si>
  <si>
    <t>SLA121</t>
  </si>
  <si>
    <t>Vi sinh vật đại cương</t>
  </si>
  <si>
    <t>General Microorganism</t>
  </si>
  <si>
    <t>GMI121</t>
  </si>
  <si>
    <t>Sinh thái môi trường</t>
  </si>
  <si>
    <t>Environmental Ecology</t>
  </si>
  <si>
    <t>EEC121</t>
  </si>
  <si>
    <t>Địa lý kinh tế Việt Nam</t>
  </si>
  <si>
    <t>Vietnam Economic Geography</t>
  </si>
  <si>
    <t>VEG121</t>
  </si>
  <si>
    <t xml:space="preserve">Ô nhiễm Môi trường </t>
  </si>
  <si>
    <t>Environmental Pollution</t>
  </si>
  <si>
    <t>EPO121</t>
  </si>
  <si>
    <t>Sinh học phân tử</t>
  </si>
  <si>
    <t>Molecular Biology</t>
  </si>
  <si>
    <t>MBI121</t>
  </si>
  <si>
    <t>Phương pháp tiếp cận khoa học</t>
  </si>
  <si>
    <t>Scientific Approach Methodology</t>
  </si>
  <si>
    <t>SAM121</t>
  </si>
  <si>
    <t>Tiếng Anh 1</t>
  </si>
  <si>
    <t>Tiếng Anh 2</t>
  </si>
  <si>
    <t>Tiếng Anh 3</t>
  </si>
  <si>
    <t>Tin học đại cương</t>
  </si>
  <si>
    <t>English 1</t>
  </si>
  <si>
    <t>English 2</t>
  </si>
  <si>
    <t>English 3</t>
  </si>
  <si>
    <t>General Informatics</t>
  </si>
  <si>
    <t>ENG131</t>
  </si>
  <si>
    <t>ENG132</t>
  </si>
  <si>
    <t>ENG133</t>
  </si>
  <si>
    <t>GIN131</t>
  </si>
  <si>
    <t>An toàn lao động</t>
  </si>
  <si>
    <t>Works Safety and Hygenic</t>
  </si>
  <si>
    <t>WSH121</t>
  </si>
  <si>
    <t>MAT121</t>
  </si>
  <si>
    <t>PHE111+PHE112+PHE113</t>
  </si>
  <si>
    <t>Nguyên lý kinh tế nông nghiệp</t>
  </si>
  <si>
    <t>Thống kê nông nghiệp</t>
  </si>
  <si>
    <t>Rèn nghề 1: Xây dựng chiến lược quảng bá, tiêu thụ nông sản</t>
  </si>
  <si>
    <t>Ứng dụng Blockchain trong  nông nghiệp</t>
  </si>
  <si>
    <t>Giao dịch và đàm phán kinh doanh</t>
  </si>
  <si>
    <t>Tài chính nông nghiệp</t>
  </si>
  <si>
    <t>Phân tích hoạt động kinh doanh</t>
  </si>
  <si>
    <t>Thực tập tốt nghiệp (tự chọn ứng dụng hoặc nghiên cứu)</t>
  </si>
  <si>
    <t>Tổng</t>
  </si>
  <si>
    <t xml:space="preserve">GDTC </t>
  </si>
  <si>
    <t>TTNN1: Thăm quan các mô hình sản xuất kinh doanh nông nghiệp đạt hiệu quả kinh tế cao (DN, HTX, Trang trại…)</t>
  </si>
  <si>
    <t>Kinh tế vi mô</t>
  </si>
  <si>
    <t>Microeconomics</t>
  </si>
  <si>
    <t>Kinh tế vĩ mô</t>
  </si>
  <si>
    <t>Macroeconomics</t>
  </si>
  <si>
    <t>MIE231</t>
  </si>
  <si>
    <t>MAE231</t>
  </si>
  <si>
    <t>Principles of Agricultural Economics</t>
  </si>
  <si>
    <t>PAE231</t>
  </si>
  <si>
    <t>Phương pháp nghiên cứu khoa học</t>
  </si>
  <si>
    <t>Socio-economic Research Methods</t>
  </si>
  <si>
    <t>SRM231</t>
  </si>
  <si>
    <t>Luật kinh doanh</t>
  </si>
  <si>
    <t>Business Law</t>
  </si>
  <si>
    <t xml:space="preserve">Marketing </t>
  </si>
  <si>
    <t>BLA231</t>
  </si>
  <si>
    <t>MAR231</t>
  </si>
  <si>
    <t>Quản trị học</t>
  </si>
  <si>
    <t>Administration Science</t>
  </si>
  <si>
    <t>ASC231</t>
  </si>
  <si>
    <t>Nguyên lý thống kê</t>
  </si>
  <si>
    <t>Principles of Statistics</t>
  </si>
  <si>
    <t>PST231</t>
  </si>
  <si>
    <t>Agricultural Statistics</t>
  </si>
  <si>
    <t>Analytics for Business Activities</t>
  </si>
  <si>
    <t>Ứng dụng Blockchain trong nông nghiệp</t>
  </si>
  <si>
    <t>Blockchain Applications in Agriculture</t>
  </si>
  <si>
    <t>Computer-Aided Accounting</t>
  </si>
  <si>
    <t>AST331</t>
  </si>
  <si>
    <t>BAA331</t>
  </si>
  <si>
    <t>ABA331</t>
  </si>
  <si>
    <t>CAA331</t>
  </si>
  <si>
    <t>Elective units</t>
  </si>
  <si>
    <t>Entrepreneurship</t>
  </si>
  <si>
    <t>ENT331</t>
  </si>
  <si>
    <t>Quản trị tài chính doanh nghiệp</t>
  </si>
  <si>
    <t>Business Administration in Finance</t>
  </si>
  <si>
    <t>BAF331</t>
  </si>
  <si>
    <t xml:space="preserve">Quản trị nhân sự trong doanh nghiệp </t>
  </si>
  <si>
    <t>Personnel Administration</t>
  </si>
  <si>
    <t>PAD331</t>
  </si>
  <si>
    <t>Phân tích chính sách nông nghiệp</t>
  </si>
  <si>
    <t>Agricultural Policy Analysis</t>
  </si>
  <si>
    <t>APA331</t>
  </si>
  <si>
    <t xml:space="preserve">Xây dựng và quản lý dự án </t>
  </si>
  <si>
    <t>Agribusiness Project Management</t>
  </si>
  <si>
    <t>APM331</t>
  </si>
  <si>
    <t xml:space="preserve">Xây dựng và phát triển thương hiệu sản phẩm </t>
  </si>
  <si>
    <t>Brand Creation and Development</t>
  </si>
  <si>
    <t>BCD331</t>
  </si>
  <si>
    <t xml:space="preserve">Kinh tế phát triển </t>
  </si>
  <si>
    <t>Development economics</t>
  </si>
  <si>
    <t>DEC331</t>
  </si>
  <si>
    <t xml:space="preserve">Kinh tế môi trường </t>
  </si>
  <si>
    <t>Environmental Economics</t>
  </si>
  <si>
    <t>EEC331</t>
  </si>
  <si>
    <t>Quản lý trang trại</t>
  </si>
  <si>
    <t>Farm Management</t>
  </si>
  <si>
    <t>FMA331</t>
  </si>
  <si>
    <t>Kinh tế hợp tác xã</t>
  </si>
  <si>
    <t>Cooperatives Economics</t>
  </si>
  <si>
    <t>CEC331</t>
  </si>
  <si>
    <t>Thương mại và tài chính quốc tế</t>
  </si>
  <si>
    <t>International Trade and Finance</t>
  </si>
  <si>
    <t>ITF331</t>
  </si>
  <si>
    <t xml:space="preserve">Phân tích năng suất và hiệu quả </t>
  </si>
  <si>
    <t>Efficiency and Productivity Analysis</t>
  </si>
  <si>
    <t>EPA331</t>
  </si>
  <si>
    <t>Giới thiệu Kinh tế sinh học</t>
  </si>
  <si>
    <t>Introduction to Bioeconomics</t>
  </si>
  <si>
    <t>IBI331</t>
  </si>
  <si>
    <t>Khuyến nông theo định hướng thị trường</t>
  </si>
  <si>
    <t>Market Oriented Agricultural Extension</t>
  </si>
  <si>
    <t>MAE331</t>
  </si>
  <si>
    <t>Kinh tế lượng ứng dụng</t>
  </si>
  <si>
    <t>Applied Econometrics</t>
  </si>
  <si>
    <t>AEC331</t>
  </si>
  <si>
    <t>Kinh tế rừng</t>
  </si>
  <si>
    <t>Forestry Economics</t>
  </si>
  <si>
    <t>FEC331</t>
  </si>
  <si>
    <t>Chiến lược đầu tư bất động sản</t>
  </si>
  <si>
    <t>Real Estate Investment Strategies</t>
  </si>
  <si>
    <t>RIS331</t>
  </si>
  <si>
    <t>Thị trường chứng khoán</t>
  </si>
  <si>
    <t>Stock Market</t>
  </si>
  <si>
    <t>SMA331</t>
  </si>
  <si>
    <t>Đạo đức kinh doanh và văn hóa doanh nghiệp</t>
  </si>
  <si>
    <t>Business Ethics and Corporate Culture</t>
  </si>
  <si>
    <t>BEC331</t>
  </si>
  <si>
    <t>Kinh tế đất</t>
  </si>
  <si>
    <t>Land Economics</t>
  </si>
  <si>
    <t>LEC331</t>
  </si>
  <si>
    <t>Core Units</t>
  </si>
  <si>
    <t>Professional Knowledge</t>
  </si>
  <si>
    <t>a)</t>
  </si>
  <si>
    <t>b)</t>
  </si>
  <si>
    <t xml:space="preserve">Giao dịch và đàm phán kinh doanh </t>
  </si>
  <si>
    <t>Business Communication and Negotiation</t>
  </si>
  <si>
    <t>Agricultural Finance</t>
  </si>
  <si>
    <t xml:space="preserve">Nguyên lý đảm bảo chất lượng trong chế biến thực phẩm </t>
  </si>
  <si>
    <t xml:space="preserve">Principles of Quality Assurance in Food Processing </t>
  </si>
  <si>
    <t xml:space="preserve">Nông nghiệp công nghệ cao </t>
  </si>
  <si>
    <t>Advanced Agriculture</t>
  </si>
  <si>
    <t>Vệ sinh an toàn thực phẩm</t>
  </si>
  <si>
    <t>Food Hygiene and Food Safety</t>
  </si>
  <si>
    <t>Công nghệ sinh học nông nghiệp</t>
  </si>
  <si>
    <t xml:space="preserve">Agricultural Bio-technology </t>
  </si>
  <si>
    <t>Bảo quản và chế biến nông lâm sản</t>
  </si>
  <si>
    <t>Agro -forest product preservation and processing</t>
  </si>
  <si>
    <t>Biến đổi khí hậu</t>
  </si>
  <si>
    <t>Climate Change</t>
  </si>
  <si>
    <t xml:space="preserve">Đa dạng sinh học và quản lý nguồn lợi thủy sản </t>
  </si>
  <si>
    <t>Biodiversity and Fisheries Resource Management</t>
  </si>
  <si>
    <t>Nông lâm kết hợp cảnh quan</t>
  </si>
  <si>
    <t>Agro-Forestry and Landscape</t>
  </si>
  <si>
    <t>Sinh thái cảnh quan</t>
  </si>
  <si>
    <t>Agroforestry Landscape</t>
  </si>
  <si>
    <t>Đánh giá tác động môi trường</t>
  </si>
  <si>
    <t>Environmental Impact Assessment</t>
  </si>
  <si>
    <t>Geography Information System</t>
  </si>
  <si>
    <t>Hệ thống thông tin địa lý</t>
  </si>
  <si>
    <t>Dịch vụ môi trường rừng</t>
  </si>
  <si>
    <t>Forest Environmental Service</t>
  </si>
  <si>
    <t xml:space="preserve">Du lịch sinh thái </t>
  </si>
  <si>
    <t>Eco- Tourism</t>
  </si>
  <si>
    <t>Trồng trọt chuyên khoa</t>
  </si>
  <si>
    <t>Special Crop Production</t>
  </si>
  <si>
    <t>Chăn nuôi chuyên khoa</t>
  </si>
  <si>
    <t>Special Animal Science</t>
  </si>
  <si>
    <t>Field Visits to High Economic Efficient Agribusiness Models</t>
  </si>
  <si>
    <t>TTNN2</t>
  </si>
  <si>
    <t xml:space="preserve">Phân tích, đánh giá công tác quản lý nhà nước trong lĩnh vực kinh tế nông nghiệp </t>
  </si>
  <si>
    <t xml:space="preserve">Phân tích, đánh giá các hoạt động nghiên cứu, chuyển giao khoa học công trong nông nghiệp </t>
  </si>
  <si>
    <t xml:space="preserve">Phân tích, đánh giá các hoạt động của NGOs trong hỗ trợ sản xuất kinh doanh nông nghiệp </t>
  </si>
  <si>
    <t>Intership at firms, farms and cooperatives</t>
  </si>
  <si>
    <t>Internship at a govermental organization</t>
  </si>
  <si>
    <t>Internship at a research institute or a technology transfer center</t>
  </si>
  <si>
    <t>Internship at NGOs</t>
  </si>
  <si>
    <t>Hướng nghiên cứu (dành cho sinh viên tham gia các đề tài, dự án các cấp).</t>
  </si>
  <si>
    <t>Hướng ứng dụng (dành cho sinh viên đi thực tập tại các doanh nghiệp, HTX, trang trại và đi thực tập nghề nghiệp tại nước ngoài).</t>
  </si>
  <si>
    <t>Research oriented theses (For students participating in research projects)</t>
  </si>
  <si>
    <t>(Application oriented theses (  For students interned in enterprises, cooperatives domestically and abroad )</t>
  </si>
  <si>
    <t xml:space="preserve">Rèn nghề 1: Xây dựng chiến lược quảng bá, tiêu thụ nông sản </t>
  </si>
  <si>
    <t>Skilled Practice 1: Strategic planning for Product advertisement and Sales</t>
  </si>
  <si>
    <t xml:space="preserve">                                                  Ngành:   Kinh tế nông nghiệp (Agricultural Economics) </t>
  </si>
  <si>
    <t>Giáo dục quốc phòng</t>
  </si>
  <si>
    <t>Tự chọn chuyên ngành 1 (Kinh tế hợp tác xã)</t>
  </si>
  <si>
    <t>Tự chọn cơ sở ngành 2 (Luật kinh doanh)</t>
  </si>
  <si>
    <t>Tự chọn cơ sở ngành 1 (Marketing)</t>
  </si>
  <si>
    <t>Thực tập nghề nghiệp 2</t>
  </si>
  <si>
    <t>Tự chọn chuyên ngành 6 (Kinh tế lượng ứng dụng)</t>
  </si>
  <si>
    <t>Tự chọn chuyên ngành 7 (Xây dựng và quản lý dự án)</t>
  </si>
  <si>
    <t>Tự chọn bổ trợ chuyên ngành 1 (Công nghệ sinh học trong nông nghiệp)</t>
  </si>
  <si>
    <t>Tự chọn bổ trợ chuyên ngành 2 (Bảo quản và chế biến nông sản)</t>
  </si>
  <si>
    <t>Graduation Thesis</t>
  </si>
  <si>
    <t>V. Rèn nghề (tích lũy tối thiểu 6 TC)</t>
  </si>
  <si>
    <t>Core units</t>
  </si>
  <si>
    <t xml:space="preserve">OCOP development for a particular region </t>
  </si>
  <si>
    <t>Phân tích, đánh giá mô hình nông thôn mới kiểu mẫu</t>
  </si>
  <si>
    <t>Phân tích, đánh giá sản phẩm OCOP cho một địa phương</t>
  </si>
  <si>
    <t>Phân tích, đánh giá các hoạt động sản xuất kinh doanh của một đơn vị</t>
  </si>
  <si>
    <r>
      <t xml:space="preserve"> Mã ngành:   62620116</t>
    </r>
    <r>
      <rPr>
        <sz val="12"/>
        <rFont val="Times New Roman"/>
        <family val="1"/>
      </rPr>
      <t xml:space="preserve">. </t>
    </r>
    <r>
      <rPr>
        <b/>
        <sz val="11"/>
        <rFont val="Times New Roman"/>
        <family val="1"/>
      </rPr>
      <t>Thời gian đào tạo: 4 năm</t>
    </r>
  </si>
  <si>
    <t>1 tín chỉ (1TC) bằng 15 tiết lý thuyết;  30 tiết thực hành;  60 tiết thực tập nghề nghiệp (tương đương 1 tuần), rèn nghề ngoài thực địa</t>
  </si>
  <si>
    <t>Các học phần Giáo dục thể chất, Giáo dục quốc phòng và Rèn nghề không tính vào số tín chỉ của chương trình đào tạo</t>
  </si>
  <si>
    <t>Rèn nghề 3: Xây dựng đề án khởi nghiệp</t>
  </si>
  <si>
    <t>Tự chọn chuyên ngành 5 (Thương mại và tài chính quốc tế)</t>
  </si>
  <si>
    <t>44-64</t>
  </si>
  <si>
    <t>(tích lũy tối thiểu 6 TC)</t>
  </si>
  <si>
    <t>Tự chọn chuyên ngành 3 (Xây dựng và phát triển thương hiệu sản phẩm)</t>
  </si>
  <si>
    <t>Elective Units</t>
  </si>
  <si>
    <t xml:space="preserve">Basic Professional Knowledge                                                                            </t>
  </si>
  <si>
    <t>Rèn nghề 2: Đánh giá nông nghiệp, nông thôn có sự tham gia</t>
  </si>
  <si>
    <t>Phân tích chuỗi giá trị</t>
  </si>
  <si>
    <t>Value Chain Analysis</t>
  </si>
  <si>
    <t>Khởi sự kinh doanh</t>
  </si>
  <si>
    <t>Kế toán doanh nghiệp</t>
  </si>
  <si>
    <t>Kế toán máy</t>
  </si>
  <si>
    <t xml:space="preserve"> Business Accounting</t>
  </si>
  <si>
    <t xml:space="preserve">Rèn nghề 2: Đánh giá nông nghiệp, nông thôn có sự tham gia </t>
  </si>
  <si>
    <t>Tự chọn chuyên ngành 2 (Kế toán doanh nghiệp)</t>
  </si>
  <si>
    <t>Skilled Practice 2: Participatory Agriculture Assessment</t>
  </si>
  <si>
    <t xml:space="preserve">Tự chọn chuyên ngành 4 (Kế toán máy) </t>
  </si>
  <si>
    <t xml:space="preserve">Rèn nghề 4: Phân tích môi trường kinh doanh </t>
  </si>
  <si>
    <t>Rèn nghề 5: Lập dự án sản xuất kinh doanh</t>
  </si>
  <si>
    <t>Rèn nghề 6: Phân tích chuỗi giá trị nông sản</t>
  </si>
  <si>
    <t>Skilled Practice 3: Startup Proposal Preparation</t>
  </si>
  <si>
    <t>Skilled Practice 4: Business Environment Analysis</t>
  </si>
  <si>
    <t>Skilled Practice 5: Agribusiness Planning</t>
  </si>
  <si>
    <t>Skilled Practice 6: Value  Chain Analysis</t>
  </si>
  <si>
    <t xml:space="preserve">Rèn nghề 3: Xây dựng đề án khởi nghiệp </t>
  </si>
  <si>
    <t>Thái nguyên, ngày …. Tháng….Năm 2019</t>
  </si>
  <si>
    <t>VCA231</t>
  </si>
  <si>
    <t>BAC331</t>
  </si>
  <si>
    <t>BCN431</t>
  </si>
  <si>
    <t>AFI431</t>
  </si>
  <si>
    <t>PQA431</t>
  </si>
  <si>
    <t>AAG431</t>
  </si>
  <si>
    <t>FHF431</t>
  </si>
  <si>
    <t>ABT431</t>
  </si>
  <si>
    <t>APP431</t>
  </si>
  <si>
    <t>CCH431</t>
  </si>
  <si>
    <t>BFM431</t>
  </si>
  <si>
    <t>AAL431</t>
  </si>
  <si>
    <t>ALA431</t>
  </si>
  <si>
    <t>EIA431</t>
  </si>
  <si>
    <t>GIS431</t>
  </si>
  <si>
    <t>FES431</t>
  </si>
  <si>
    <t>ETO431</t>
  </si>
  <si>
    <t>SCP421</t>
  </si>
  <si>
    <t>SAS421</t>
  </si>
  <si>
    <t>FVH511</t>
  </si>
  <si>
    <t>IGO521</t>
  </si>
  <si>
    <t>IRI521</t>
  </si>
  <si>
    <t>ING521</t>
  </si>
  <si>
    <t>ODP514</t>
  </si>
  <si>
    <t>IAF521</t>
  </si>
  <si>
    <t>Internship at a new rural model</t>
  </si>
  <si>
    <t>IRM511</t>
  </si>
  <si>
    <t>SPR621</t>
  </si>
  <si>
    <t>SPR622</t>
  </si>
  <si>
    <t>SPR623</t>
  </si>
  <si>
    <t>SPR624</t>
  </si>
  <si>
    <t>SPR625</t>
  </si>
  <si>
    <t>SPR626</t>
  </si>
  <si>
    <t>GTH7101</t>
  </si>
  <si>
    <t>TRƯỞNG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</si>
</sst>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8" xfId="3" applyFont="1" applyBorder="1" applyAlignment="1">
      <alignment horizontal="left" vertical="center" wrapText="1"/>
    </xf>
    <xf numFmtId="0" fontId="1" fillId="0" borderId="7" xfId="3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7" fillId="0" borderId="0" xfId="0" applyFont="1"/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9" xfId="0" applyFont="1" applyBorder="1"/>
    <xf numFmtId="0" fontId="1" fillId="0" borderId="1" xfId="0" applyFont="1" applyBorder="1"/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0" xfId="0" applyFont="1" applyAlignment="1"/>
    <xf numFmtId="0" fontId="5" fillId="0" borderId="0" xfId="0" applyFont="1" applyAlignment="1"/>
    <xf numFmtId="0" fontId="1" fillId="0" borderId="0" xfId="0" applyFont="1" applyAlignme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812596</xdr:colOff>
      <xdr:row>2</xdr:row>
      <xdr:rowOff>8282</xdr:rowOff>
    </xdr:from>
    <xdr:to>
      <xdr:col>1</xdr:col>
      <xdr:colOff>2303465</xdr:colOff>
      <xdr:row>2</xdr:row>
      <xdr:rowOff>8282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77179" y="357532"/>
          <a:ext cx="14908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1292085</xdr:colOff>
      <xdr:row>2</xdr:row>
      <xdr:rowOff>0</xdr:rowOff>
    </xdr:from>
    <xdr:to>
      <xdr:col>4</xdr:col>
      <xdr:colOff>306454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710607" y="356152"/>
          <a:ext cx="14908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topLeftCell="A179" workbookViewId="0">
      <selection activeCell="A209" sqref="A209"/>
    </sheetView>
  </sheetViews>
  <sheetFormatPr defaultColWidth="9" defaultRowHeight="15.75" x14ac:dyDescent="0.25"/>
  <cols>
    <col min="1" max="1" width="3.5" style="2" customWidth="1"/>
    <col min="2" max="2" width="54" style="2" customWidth="1"/>
    <col min="3" max="3" width="32.125" style="2" customWidth="1"/>
    <col min="4" max="4" width="12" style="2" customWidth="1"/>
    <col min="5" max="6" width="6.5" style="2" customWidth="1"/>
    <col min="7" max="7" width="8.625" style="2" customWidth="1"/>
    <col min="8" max="16384" width="9" style="2"/>
  </cols>
  <sheetData>
    <row r="1" spans="1:7" ht="14.25" customHeight="1" x14ac:dyDescent="0.25">
      <c r="A1" s="17" t="s">
        <v>45</v>
      </c>
      <c r="B1" s="17"/>
      <c r="C1" s="57" t="s">
        <v>48</v>
      </c>
      <c r="D1" s="57"/>
      <c r="E1" s="57"/>
      <c r="F1" s="57"/>
      <c r="G1" s="57"/>
    </row>
    <row r="2" spans="1:7" ht="13.5" customHeight="1" x14ac:dyDescent="0.25">
      <c r="A2" s="57" t="s">
        <v>46</v>
      </c>
      <c r="B2" s="57"/>
      <c r="C2" s="57" t="s">
        <v>49</v>
      </c>
      <c r="D2" s="57"/>
      <c r="E2" s="57"/>
      <c r="F2" s="57"/>
      <c r="G2" s="57"/>
    </row>
    <row r="3" spans="1:7" x14ac:dyDescent="0.25">
      <c r="A3" s="3"/>
    </row>
    <row r="4" spans="1:7" x14ac:dyDescent="0.25">
      <c r="A4" s="22" t="s">
        <v>47</v>
      </c>
      <c r="B4" s="22"/>
      <c r="C4" s="22"/>
      <c r="D4" s="22"/>
      <c r="E4" s="22"/>
      <c r="F4" s="22"/>
      <c r="G4" s="22"/>
    </row>
    <row r="5" spans="1:7" x14ac:dyDescent="0.25">
      <c r="A5" s="22" t="s">
        <v>290</v>
      </c>
      <c r="B5" s="22"/>
      <c r="C5" s="22"/>
      <c r="D5" s="22"/>
      <c r="E5" s="22"/>
      <c r="F5" s="22"/>
      <c r="G5" s="22"/>
    </row>
    <row r="6" spans="1:7" x14ac:dyDescent="0.25">
      <c r="A6" s="58" t="s">
        <v>307</v>
      </c>
      <c r="B6" s="58"/>
      <c r="C6" s="58"/>
      <c r="D6" s="58"/>
      <c r="E6" s="58"/>
      <c r="F6" s="58"/>
      <c r="G6" s="58"/>
    </row>
    <row r="7" spans="1:7" ht="31.5" customHeight="1" x14ac:dyDescent="0.25">
      <c r="A7" s="48" t="s">
        <v>0</v>
      </c>
      <c r="B7" s="48" t="s">
        <v>1</v>
      </c>
      <c r="C7" s="48" t="s">
        <v>2</v>
      </c>
      <c r="D7" s="48" t="s">
        <v>3</v>
      </c>
      <c r="E7" s="47" t="s">
        <v>4</v>
      </c>
      <c r="F7" s="48" t="s">
        <v>5</v>
      </c>
      <c r="G7" s="48" t="s">
        <v>6</v>
      </c>
    </row>
    <row r="8" spans="1:7" ht="15.75" customHeight="1" x14ac:dyDescent="0.25">
      <c r="A8" s="47" t="s">
        <v>7</v>
      </c>
      <c r="B8" s="47"/>
      <c r="C8" s="47"/>
      <c r="D8" s="48">
        <v>42</v>
      </c>
      <c r="E8" s="52"/>
      <c r="F8" s="51"/>
      <c r="G8" s="50"/>
    </row>
    <row r="9" spans="1:7" ht="15.75" customHeight="1" x14ac:dyDescent="0.25">
      <c r="A9" s="47" t="s">
        <v>8</v>
      </c>
      <c r="B9" s="47"/>
      <c r="C9" s="47" t="s">
        <v>238</v>
      </c>
      <c r="D9" s="48">
        <v>10</v>
      </c>
      <c r="E9" s="52"/>
      <c r="F9" s="51"/>
      <c r="G9" s="50"/>
    </row>
    <row r="10" spans="1:7" ht="15.75" customHeight="1" x14ac:dyDescent="0.25">
      <c r="A10" s="53" t="s">
        <v>9</v>
      </c>
      <c r="B10" s="53"/>
      <c r="C10" s="53"/>
      <c r="D10" s="45"/>
      <c r="E10" s="52"/>
      <c r="F10" s="51"/>
      <c r="G10" s="50"/>
    </row>
    <row r="11" spans="1:7" ht="33" customHeight="1" x14ac:dyDescent="0.25">
      <c r="A11" s="51">
        <v>1</v>
      </c>
      <c r="B11" s="52" t="s">
        <v>58</v>
      </c>
      <c r="C11" s="42" t="s">
        <v>68</v>
      </c>
      <c r="D11" s="4">
        <v>2</v>
      </c>
      <c r="E11" s="31">
        <v>30</v>
      </c>
      <c r="F11" s="51">
        <v>0</v>
      </c>
      <c r="G11" s="5" t="s">
        <v>66</v>
      </c>
    </row>
    <row r="12" spans="1:7" ht="31.5" x14ac:dyDescent="0.25">
      <c r="A12" s="51">
        <f>A11+1</f>
        <v>2</v>
      </c>
      <c r="B12" s="52" t="s">
        <v>59</v>
      </c>
      <c r="C12" s="42" t="s">
        <v>69</v>
      </c>
      <c r="D12" s="4">
        <v>3</v>
      </c>
      <c r="E12" s="31">
        <v>45</v>
      </c>
      <c r="F12" s="51">
        <v>0</v>
      </c>
      <c r="G12" s="5" t="s">
        <v>67</v>
      </c>
    </row>
    <row r="13" spans="1:7" x14ac:dyDescent="0.25">
      <c r="A13" s="51">
        <f>A12+1</f>
        <v>3</v>
      </c>
      <c r="B13" s="52" t="s">
        <v>60</v>
      </c>
      <c r="C13" s="42" t="s">
        <v>61</v>
      </c>
      <c r="D13" s="4">
        <v>2</v>
      </c>
      <c r="E13" s="31">
        <v>30</v>
      </c>
      <c r="F13" s="51">
        <v>0</v>
      </c>
      <c r="G13" s="5" t="s">
        <v>65</v>
      </c>
    </row>
    <row r="14" spans="1:7" ht="31.5" x14ac:dyDescent="0.25">
      <c r="A14" s="51">
        <f>A13+1</f>
        <v>4</v>
      </c>
      <c r="B14" s="52" t="s">
        <v>62</v>
      </c>
      <c r="C14" s="42" t="s">
        <v>63</v>
      </c>
      <c r="D14" s="4">
        <v>3</v>
      </c>
      <c r="E14" s="31">
        <v>45</v>
      </c>
      <c r="F14" s="51">
        <v>0</v>
      </c>
      <c r="G14" s="5" t="s">
        <v>64</v>
      </c>
    </row>
    <row r="15" spans="1:7" ht="15.75" customHeight="1" x14ac:dyDescent="0.25">
      <c r="A15" s="53" t="s">
        <v>11</v>
      </c>
      <c r="B15" s="53"/>
      <c r="C15" s="53"/>
      <c r="D15" s="6">
        <v>28</v>
      </c>
      <c r="E15" s="53"/>
      <c r="F15" s="7"/>
      <c r="G15" s="8"/>
    </row>
    <row r="16" spans="1:7" x14ac:dyDescent="0.25">
      <c r="A16" s="51">
        <v>5</v>
      </c>
      <c r="B16" s="2" t="s">
        <v>70</v>
      </c>
      <c r="C16" s="9" t="s">
        <v>71</v>
      </c>
      <c r="D16" s="45">
        <v>4</v>
      </c>
      <c r="E16" s="32">
        <v>50</v>
      </c>
      <c r="F16" s="45">
        <v>10</v>
      </c>
      <c r="G16" s="10" t="s">
        <v>72</v>
      </c>
    </row>
    <row r="17" spans="1:7" x14ac:dyDescent="0.25">
      <c r="A17" s="51">
        <f>A16+1</f>
        <v>6</v>
      </c>
      <c r="B17" s="52" t="s">
        <v>75</v>
      </c>
      <c r="C17" s="52" t="s">
        <v>76</v>
      </c>
      <c r="D17" s="51">
        <v>3</v>
      </c>
      <c r="E17" s="52">
        <v>40</v>
      </c>
      <c r="F17" s="51">
        <v>5</v>
      </c>
      <c r="G17" s="5" t="s">
        <v>77</v>
      </c>
    </row>
    <row r="18" spans="1:7" x14ac:dyDescent="0.25">
      <c r="A18" s="51">
        <f t="shared" ref="A18:A25" si="0">A17+1</f>
        <v>7</v>
      </c>
      <c r="B18" s="52" t="s">
        <v>79</v>
      </c>
      <c r="C18" s="2" t="s">
        <v>78</v>
      </c>
      <c r="D18" s="51">
        <v>2</v>
      </c>
      <c r="E18" s="52">
        <v>30</v>
      </c>
      <c r="F18" s="51">
        <v>0</v>
      </c>
      <c r="G18" s="11" t="s">
        <v>83</v>
      </c>
    </row>
    <row r="19" spans="1:7" x14ac:dyDescent="0.25">
      <c r="A19" s="51">
        <f t="shared" si="0"/>
        <v>8</v>
      </c>
      <c r="B19" s="2" t="s">
        <v>80</v>
      </c>
      <c r="C19" s="9" t="s">
        <v>81</v>
      </c>
      <c r="D19" s="45">
        <v>2</v>
      </c>
      <c r="E19" s="32">
        <v>30</v>
      </c>
      <c r="F19" s="45">
        <v>0</v>
      </c>
      <c r="G19" s="10" t="s">
        <v>82</v>
      </c>
    </row>
    <row r="20" spans="1:7" x14ac:dyDescent="0.25">
      <c r="A20" s="51">
        <f t="shared" si="0"/>
        <v>9</v>
      </c>
      <c r="B20" s="52" t="s">
        <v>84</v>
      </c>
      <c r="C20" s="52" t="s">
        <v>86</v>
      </c>
      <c r="D20" s="51">
        <v>2</v>
      </c>
      <c r="E20" s="52">
        <v>30</v>
      </c>
      <c r="F20" s="51">
        <v>0</v>
      </c>
      <c r="G20" s="5" t="s">
        <v>134</v>
      </c>
    </row>
    <row r="21" spans="1:7" x14ac:dyDescent="0.25">
      <c r="A21" s="51">
        <f t="shared" si="0"/>
        <v>10</v>
      </c>
      <c r="B21" s="52" t="s">
        <v>119</v>
      </c>
      <c r="C21" s="52" t="s">
        <v>123</v>
      </c>
      <c r="D21" s="51">
        <v>3</v>
      </c>
      <c r="E21" s="52">
        <v>45</v>
      </c>
      <c r="F21" s="51">
        <v>0</v>
      </c>
      <c r="G21" s="5" t="s">
        <v>127</v>
      </c>
    </row>
    <row r="22" spans="1:7" x14ac:dyDescent="0.25">
      <c r="A22" s="51">
        <f t="shared" si="0"/>
        <v>11</v>
      </c>
      <c r="B22" s="52" t="s">
        <v>120</v>
      </c>
      <c r="C22" s="52" t="s">
        <v>124</v>
      </c>
      <c r="D22" s="51">
        <v>3</v>
      </c>
      <c r="E22" s="52">
        <v>45</v>
      </c>
      <c r="F22" s="51">
        <v>0</v>
      </c>
      <c r="G22" s="5" t="s">
        <v>128</v>
      </c>
    </row>
    <row r="23" spans="1:7" x14ac:dyDescent="0.25">
      <c r="A23" s="51">
        <f t="shared" si="0"/>
        <v>12</v>
      </c>
      <c r="B23" s="52" t="s">
        <v>121</v>
      </c>
      <c r="C23" s="52" t="s">
        <v>125</v>
      </c>
      <c r="D23" s="51">
        <v>3</v>
      </c>
      <c r="E23" s="52">
        <v>45</v>
      </c>
      <c r="F23" s="51">
        <v>0</v>
      </c>
      <c r="G23" s="5" t="s">
        <v>129</v>
      </c>
    </row>
    <row r="24" spans="1:7" x14ac:dyDescent="0.25">
      <c r="A24" s="51">
        <f t="shared" si="0"/>
        <v>13</v>
      </c>
      <c r="B24" s="52" t="s">
        <v>122</v>
      </c>
      <c r="C24" s="52" t="s">
        <v>126</v>
      </c>
      <c r="D24" s="51">
        <v>3</v>
      </c>
      <c r="E24" s="52">
        <v>15</v>
      </c>
      <c r="F24" s="51">
        <v>30</v>
      </c>
      <c r="G24" s="5" t="s">
        <v>130</v>
      </c>
    </row>
    <row r="25" spans="1:7" x14ac:dyDescent="0.25">
      <c r="A25" s="51">
        <f t="shared" si="0"/>
        <v>14</v>
      </c>
      <c r="B25" s="52" t="s">
        <v>87</v>
      </c>
      <c r="C25" s="52" t="s">
        <v>88</v>
      </c>
      <c r="D25" s="51">
        <v>3</v>
      </c>
      <c r="E25" s="52">
        <v>45</v>
      </c>
      <c r="F25" s="51">
        <v>0</v>
      </c>
      <c r="G25" s="12" t="s">
        <v>89</v>
      </c>
    </row>
    <row r="26" spans="1:7" ht="31.5" customHeight="1" x14ac:dyDescent="0.25">
      <c r="A26" s="47" t="s">
        <v>53</v>
      </c>
      <c r="B26" s="56"/>
      <c r="C26" s="56" t="s">
        <v>315</v>
      </c>
      <c r="D26" s="49">
        <v>4</v>
      </c>
      <c r="E26" s="33"/>
      <c r="F26" s="55"/>
      <c r="G26" s="13"/>
    </row>
    <row r="27" spans="1:7" x14ac:dyDescent="0.25">
      <c r="A27" s="51">
        <f>A25+1</f>
        <v>15</v>
      </c>
      <c r="B27" s="52" t="s">
        <v>95</v>
      </c>
      <c r="C27" s="52" t="s">
        <v>96</v>
      </c>
      <c r="D27" s="51">
        <v>2</v>
      </c>
      <c r="E27" s="52">
        <v>30</v>
      </c>
      <c r="F27" s="51">
        <v>0</v>
      </c>
      <c r="G27" s="12" t="s">
        <v>97</v>
      </c>
    </row>
    <row r="28" spans="1:7" x14ac:dyDescent="0.25">
      <c r="A28" s="51">
        <f>A27+1</f>
        <v>16</v>
      </c>
      <c r="B28" s="52" t="s">
        <v>101</v>
      </c>
      <c r="C28" s="52" t="s">
        <v>102</v>
      </c>
      <c r="D28" s="51">
        <v>2</v>
      </c>
      <c r="E28" s="52">
        <v>24</v>
      </c>
      <c r="F28" s="51">
        <v>12</v>
      </c>
      <c r="G28" s="12" t="s">
        <v>103</v>
      </c>
    </row>
    <row r="29" spans="1:7" x14ac:dyDescent="0.25">
      <c r="A29" s="51">
        <f t="shared" ref="A29:A35" si="1">A28+1</f>
        <v>17</v>
      </c>
      <c r="B29" s="52" t="s">
        <v>104</v>
      </c>
      <c r="C29" s="52" t="s">
        <v>105</v>
      </c>
      <c r="D29" s="51">
        <v>2</v>
      </c>
      <c r="E29" s="52">
        <v>30</v>
      </c>
      <c r="F29" s="51">
        <v>0</v>
      </c>
      <c r="G29" s="12" t="s">
        <v>106</v>
      </c>
    </row>
    <row r="30" spans="1:7" x14ac:dyDescent="0.25">
      <c r="A30" s="51">
        <f t="shared" si="1"/>
        <v>18</v>
      </c>
      <c r="B30" s="52" t="s">
        <v>107</v>
      </c>
      <c r="C30" s="52" t="s">
        <v>108</v>
      </c>
      <c r="D30" s="51">
        <v>2</v>
      </c>
      <c r="E30" s="52">
        <v>30</v>
      </c>
      <c r="F30" s="51">
        <v>0</v>
      </c>
      <c r="G30" s="14" t="s">
        <v>109</v>
      </c>
    </row>
    <row r="31" spans="1:7" x14ac:dyDescent="0.25">
      <c r="A31" s="51">
        <f t="shared" si="1"/>
        <v>19</v>
      </c>
      <c r="B31" s="52" t="s">
        <v>98</v>
      </c>
      <c r="C31" s="52" t="s">
        <v>99</v>
      </c>
      <c r="D31" s="51">
        <v>2</v>
      </c>
      <c r="E31" s="52">
        <v>24</v>
      </c>
      <c r="F31" s="51">
        <v>6</v>
      </c>
      <c r="G31" s="12" t="s">
        <v>100</v>
      </c>
    </row>
    <row r="32" spans="1:7" x14ac:dyDescent="0.25">
      <c r="A32" s="51">
        <f t="shared" si="1"/>
        <v>20</v>
      </c>
      <c r="B32" s="52" t="s">
        <v>110</v>
      </c>
      <c r="C32" s="52" t="s">
        <v>111</v>
      </c>
      <c r="D32" s="51">
        <v>2</v>
      </c>
      <c r="E32" s="52">
        <v>30</v>
      </c>
      <c r="F32" s="51">
        <v>0</v>
      </c>
      <c r="G32" s="14" t="s">
        <v>112</v>
      </c>
    </row>
    <row r="33" spans="1:7" x14ac:dyDescent="0.25">
      <c r="A33" s="51">
        <f t="shared" si="1"/>
        <v>21</v>
      </c>
      <c r="B33" s="52" t="s">
        <v>113</v>
      </c>
      <c r="C33" s="52" t="s">
        <v>114</v>
      </c>
      <c r="D33" s="51">
        <v>2</v>
      </c>
      <c r="E33" s="52">
        <v>30</v>
      </c>
      <c r="F33" s="51">
        <v>0</v>
      </c>
      <c r="G33" s="12" t="s">
        <v>115</v>
      </c>
    </row>
    <row r="34" spans="1:7" x14ac:dyDescent="0.25">
      <c r="A34" s="51">
        <f t="shared" si="1"/>
        <v>22</v>
      </c>
      <c r="B34" s="52" t="s">
        <v>116</v>
      </c>
      <c r="C34" s="52" t="s">
        <v>117</v>
      </c>
      <c r="D34" s="51">
        <v>2</v>
      </c>
      <c r="E34" s="52">
        <v>30</v>
      </c>
      <c r="F34" s="51">
        <v>0</v>
      </c>
      <c r="G34" s="14" t="s">
        <v>118</v>
      </c>
    </row>
    <row r="35" spans="1:7" x14ac:dyDescent="0.25">
      <c r="A35" s="51">
        <f t="shared" si="1"/>
        <v>23</v>
      </c>
      <c r="B35" s="52" t="s">
        <v>131</v>
      </c>
      <c r="C35" s="52" t="s">
        <v>132</v>
      </c>
      <c r="D35" s="51">
        <v>2</v>
      </c>
      <c r="E35" s="52">
        <v>30</v>
      </c>
      <c r="F35" s="51">
        <v>0</v>
      </c>
      <c r="G35" s="5" t="s">
        <v>133</v>
      </c>
    </row>
    <row r="36" spans="1:7" ht="15.75" customHeight="1" x14ac:dyDescent="0.25">
      <c r="A36" s="47" t="s">
        <v>12</v>
      </c>
      <c r="B36" s="47"/>
      <c r="C36" s="47" t="s">
        <v>50</v>
      </c>
      <c r="D36" s="48">
        <v>3</v>
      </c>
      <c r="E36" s="52">
        <v>0</v>
      </c>
      <c r="F36" s="51">
        <v>30</v>
      </c>
      <c r="G36" s="32" t="s">
        <v>135</v>
      </c>
    </row>
    <row r="37" spans="1:7" x14ac:dyDescent="0.25">
      <c r="A37" s="51">
        <f>A35+1</f>
        <v>24</v>
      </c>
      <c r="B37" s="52" t="s">
        <v>94</v>
      </c>
      <c r="C37" s="52"/>
      <c r="D37" s="51">
        <v>1</v>
      </c>
      <c r="E37" s="52"/>
      <c r="F37" s="51"/>
      <c r="G37" s="34"/>
    </row>
    <row r="38" spans="1:7" x14ac:dyDescent="0.25">
      <c r="A38" s="51">
        <f t="shared" ref="A38:A43" si="2">A37+1</f>
        <v>25</v>
      </c>
      <c r="B38" s="52" t="s">
        <v>73</v>
      </c>
      <c r="C38" s="52"/>
      <c r="D38" s="51">
        <v>1</v>
      </c>
      <c r="E38" s="52"/>
      <c r="F38" s="51"/>
      <c r="G38" s="34"/>
    </row>
    <row r="39" spans="1:7" x14ac:dyDescent="0.25">
      <c r="A39" s="51">
        <f t="shared" si="2"/>
        <v>26</v>
      </c>
      <c r="B39" s="52" t="s">
        <v>90</v>
      </c>
      <c r="C39" s="52"/>
      <c r="D39" s="51">
        <v>1</v>
      </c>
      <c r="E39" s="52"/>
      <c r="F39" s="51"/>
      <c r="G39" s="34"/>
    </row>
    <row r="40" spans="1:7" x14ac:dyDescent="0.25">
      <c r="A40" s="51">
        <f t="shared" si="2"/>
        <v>27</v>
      </c>
      <c r="B40" s="52" t="s">
        <v>93</v>
      </c>
      <c r="C40" s="52"/>
      <c r="D40" s="51">
        <v>1</v>
      </c>
      <c r="E40" s="52"/>
      <c r="F40" s="51"/>
      <c r="G40" s="34"/>
    </row>
    <row r="41" spans="1:7" x14ac:dyDescent="0.25">
      <c r="A41" s="51">
        <f t="shared" si="2"/>
        <v>28</v>
      </c>
      <c r="B41" s="52" t="s">
        <v>91</v>
      </c>
      <c r="C41" s="52"/>
      <c r="D41" s="51">
        <v>1</v>
      </c>
      <c r="E41" s="52"/>
      <c r="F41" s="51"/>
      <c r="G41" s="34"/>
    </row>
    <row r="42" spans="1:7" x14ac:dyDescent="0.25">
      <c r="A42" s="51">
        <f t="shared" si="2"/>
        <v>29</v>
      </c>
      <c r="B42" s="52" t="s">
        <v>92</v>
      </c>
      <c r="C42" s="52"/>
      <c r="D42" s="51">
        <v>1</v>
      </c>
      <c r="E42" s="52"/>
      <c r="F42" s="51"/>
      <c r="G42" s="34"/>
    </row>
    <row r="43" spans="1:7" x14ac:dyDescent="0.25">
      <c r="A43" s="51">
        <f t="shared" si="2"/>
        <v>30</v>
      </c>
      <c r="B43" s="52" t="s">
        <v>74</v>
      </c>
      <c r="C43" s="52"/>
      <c r="D43" s="51">
        <v>1</v>
      </c>
      <c r="E43" s="52"/>
      <c r="F43" s="51"/>
      <c r="G43" s="33"/>
    </row>
    <row r="44" spans="1:7" ht="15.75" customHeight="1" x14ac:dyDescent="0.25">
      <c r="A44" s="47" t="s">
        <v>13</v>
      </c>
      <c r="B44" s="47"/>
      <c r="C44" s="47" t="s">
        <v>51</v>
      </c>
      <c r="D44" s="48" t="s">
        <v>14</v>
      </c>
      <c r="E44" s="52"/>
      <c r="F44" s="51"/>
      <c r="G44" s="50"/>
    </row>
    <row r="45" spans="1:7" ht="15.75" customHeight="1" x14ac:dyDescent="0.25">
      <c r="A45" s="47" t="s">
        <v>15</v>
      </c>
      <c r="B45" s="47"/>
      <c r="C45" s="47" t="s">
        <v>52</v>
      </c>
      <c r="D45" s="48"/>
      <c r="E45" s="52"/>
      <c r="F45" s="51"/>
      <c r="G45" s="50"/>
    </row>
    <row r="46" spans="1:7" ht="15.75" customHeight="1" x14ac:dyDescent="0.25">
      <c r="A46" s="47" t="s">
        <v>16</v>
      </c>
      <c r="B46" s="47"/>
      <c r="C46" s="47" t="s">
        <v>316</v>
      </c>
      <c r="D46" s="48">
        <v>21</v>
      </c>
      <c r="E46" s="52"/>
      <c r="F46" s="51"/>
      <c r="G46" s="50"/>
    </row>
    <row r="47" spans="1:7" ht="15.75" customHeight="1" x14ac:dyDescent="0.25">
      <c r="A47" s="47" t="s">
        <v>17</v>
      </c>
      <c r="B47" s="47"/>
      <c r="C47" s="47" t="s">
        <v>238</v>
      </c>
      <c r="D47" s="48">
        <v>15</v>
      </c>
      <c r="E47" s="52"/>
      <c r="F47" s="51"/>
      <c r="G47" s="50"/>
    </row>
    <row r="48" spans="1:7" x14ac:dyDescent="0.25">
      <c r="A48" s="52">
        <v>31</v>
      </c>
      <c r="B48" s="52" t="s">
        <v>147</v>
      </c>
      <c r="C48" s="52" t="s">
        <v>148</v>
      </c>
      <c r="D48" s="51">
        <v>3</v>
      </c>
      <c r="E48" s="52">
        <v>30</v>
      </c>
      <c r="F48" s="51">
        <v>15</v>
      </c>
      <c r="G48" s="50" t="s">
        <v>151</v>
      </c>
    </row>
    <row r="49" spans="1:7" x14ac:dyDescent="0.25">
      <c r="A49" s="52">
        <v>32</v>
      </c>
      <c r="B49" s="52" t="s">
        <v>149</v>
      </c>
      <c r="C49" s="52" t="s">
        <v>150</v>
      </c>
      <c r="D49" s="51">
        <v>3</v>
      </c>
      <c r="E49" s="52">
        <v>30</v>
      </c>
      <c r="F49" s="51">
        <v>15</v>
      </c>
      <c r="G49" s="50" t="s">
        <v>152</v>
      </c>
    </row>
    <row r="50" spans="1:7" ht="16.5" x14ac:dyDescent="0.25">
      <c r="A50" s="52">
        <v>33</v>
      </c>
      <c r="B50" s="52" t="s">
        <v>136</v>
      </c>
      <c r="C50" s="15" t="s">
        <v>153</v>
      </c>
      <c r="D50" s="51">
        <v>3</v>
      </c>
      <c r="E50" s="52">
        <v>30</v>
      </c>
      <c r="F50" s="51">
        <v>15</v>
      </c>
      <c r="G50" s="50" t="s">
        <v>154</v>
      </c>
    </row>
    <row r="51" spans="1:7" x14ac:dyDescent="0.25">
      <c r="A51" s="52">
        <v>34</v>
      </c>
      <c r="B51" s="52" t="s">
        <v>155</v>
      </c>
      <c r="C51" s="52" t="s">
        <v>156</v>
      </c>
      <c r="D51" s="51">
        <v>3</v>
      </c>
      <c r="E51" s="52">
        <v>30</v>
      </c>
      <c r="F51" s="51">
        <v>15</v>
      </c>
      <c r="G51" s="50" t="s">
        <v>157</v>
      </c>
    </row>
    <row r="52" spans="1:7" x14ac:dyDescent="0.25">
      <c r="A52" s="52">
        <v>35</v>
      </c>
      <c r="B52" s="52" t="s">
        <v>318</v>
      </c>
      <c r="C52" s="52" t="s">
        <v>319</v>
      </c>
      <c r="D52" s="51">
        <v>3</v>
      </c>
      <c r="E52" s="52">
        <v>35</v>
      </c>
      <c r="F52" s="51">
        <v>10</v>
      </c>
      <c r="G52" s="50" t="s">
        <v>337</v>
      </c>
    </row>
    <row r="53" spans="1:7" x14ac:dyDescent="0.25">
      <c r="A53" s="51"/>
      <c r="B53" s="52"/>
      <c r="C53" s="52"/>
      <c r="D53" s="51"/>
      <c r="E53" s="52"/>
      <c r="F53" s="51"/>
      <c r="G53" s="50"/>
    </row>
    <row r="54" spans="1:7" ht="15.75" customHeight="1" x14ac:dyDescent="0.25">
      <c r="A54" s="47" t="s">
        <v>18</v>
      </c>
      <c r="B54" s="47"/>
      <c r="C54" s="47" t="s">
        <v>315</v>
      </c>
      <c r="D54" s="47">
        <v>6</v>
      </c>
      <c r="E54" s="52"/>
      <c r="F54" s="52"/>
      <c r="G54" s="52"/>
    </row>
    <row r="55" spans="1:7" ht="15.75" customHeight="1" x14ac:dyDescent="0.25">
      <c r="A55" s="47" t="s">
        <v>313</v>
      </c>
      <c r="B55" s="47"/>
      <c r="C55" s="47"/>
      <c r="D55" s="47"/>
      <c r="E55" s="52"/>
      <c r="F55" s="52"/>
      <c r="G55" s="52"/>
    </row>
    <row r="56" spans="1:7" x14ac:dyDescent="0.25">
      <c r="A56" s="52">
        <v>36</v>
      </c>
      <c r="B56" s="52" t="s">
        <v>158</v>
      </c>
      <c r="C56" s="52" t="s">
        <v>159</v>
      </c>
      <c r="D56" s="51">
        <v>3</v>
      </c>
      <c r="E56" s="52">
        <v>30</v>
      </c>
      <c r="F56" s="51">
        <v>15</v>
      </c>
      <c r="G56" s="50" t="s">
        <v>161</v>
      </c>
    </row>
    <row r="57" spans="1:7" x14ac:dyDescent="0.25">
      <c r="A57" s="52">
        <v>37</v>
      </c>
      <c r="B57" s="52" t="s">
        <v>160</v>
      </c>
      <c r="C57" s="52" t="s">
        <v>160</v>
      </c>
      <c r="D57" s="51">
        <v>3</v>
      </c>
      <c r="E57" s="52">
        <v>30</v>
      </c>
      <c r="F57" s="51">
        <v>15</v>
      </c>
      <c r="G57" s="50" t="s">
        <v>162</v>
      </c>
    </row>
    <row r="58" spans="1:7" x14ac:dyDescent="0.25">
      <c r="A58" s="52">
        <v>38</v>
      </c>
      <c r="B58" s="52" t="s">
        <v>163</v>
      </c>
      <c r="C58" s="52" t="s">
        <v>164</v>
      </c>
      <c r="D58" s="51">
        <v>3</v>
      </c>
      <c r="E58" s="52">
        <v>30</v>
      </c>
      <c r="F58" s="51">
        <v>15</v>
      </c>
      <c r="G58" s="50" t="s">
        <v>165</v>
      </c>
    </row>
    <row r="59" spans="1:7" x14ac:dyDescent="0.25">
      <c r="A59" s="52">
        <v>39</v>
      </c>
      <c r="B59" s="52" t="s">
        <v>166</v>
      </c>
      <c r="C59" s="52" t="s">
        <v>167</v>
      </c>
      <c r="D59" s="51">
        <v>3</v>
      </c>
      <c r="E59" s="52">
        <v>25</v>
      </c>
      <c r="F59" s="51">
        <v>20</v>
      </c>
      <c r="G59" s="50" t="s">
        <v>168</v>
      </c>
    </row>
    <row r="60" spans="1:7" x14ac:dyDescent="0.25">
      <c r="A60" s="52"/>
      <c r="B60" s="52"/>
      <c r="C60" s="52"/>
      <c r="D60" s="51"/>
      <c r="E60" s="52"/>
      <c r="F60" s="51"/>
      <c r="G60" s="50"/>
    </row>
    <row r="61" spans="1:7" ht="15.75" customHeight="1" x14ac:dyDescent="0.25">
      <c r="A61" s="47" t="s">
        <v>19</v>
      </c>
      <c r="B61" s="47"/>
      <c r="C61" s="47" t="s">
        <v>239</v>
      </c>
      <c r="D61" s="48">
        <v>33</v>
      </c>
      <c r="E61" s="47"/>
      <c r="F61" s="48"/>
      <c r="G61" s="16"/>
    </row>
    <row r="62" spans="1:7" ht="15.75" customHeight="1" x14ac:dyDescent="0.25">
      <c r="A62" s="47" t="s">
        <v>17</v>
      </c>
      <c r="B62" s="47"/>
      <c r="C62" s="47" t="s">
        <v>238</v>
      </c>
      <c r="D62" s="48">
        <v>12</v>
      </c>
      <c r="E62" s="47"/>
      <c r="F62" s="48"/>
      <c r="G62" s="16"/>
    </row>
    <row r="63" spans="1:7" x14ac:dyDescent="0.25">
      <c r="A63" s="51">
        <v>40</v>
      </c>
      <c r="B63" s="52" t="s">
        <v>137</v>
      </c>
      <c r="C63" s="52" t="s">
        <v>169</v>
      </c>
      <c r="D63" s="51">
        <v>3</v>
      </c>
      <c r="E63" s="52">
        <v>19</v>
      </c>
      <c r="F63" s="51">
        <v>26</v>
      </c>
      <c r="G63" s="50" t="s">
        <v>174</v>
      </c>
    </row>
    <row r="64" spans="1:7" x14ac:dyDescent="0.25">
      <c r="A64" s="51">
        <v>41</v>
      </c>
      <c r="B64" s="52" t="s">
        <v>142</v>
      </c>
      <c r="C64" s="52" t="s">
        <v>170</v>
      </c>
      <c r="D64" s="51">
        <v>3</v>
      </c>
      <c r="E64" s="52">
        <v>27</v>
      </c>
      <c r="F64" s="51">
        <v>18</v>
      </c>
      <c r="G64" s="50" t="s">
        <v>176</v>
      </c>
    </row>
    <row r="65" spans="1:7" x14ac:dyDescent="0.25">
      <c r="A65" s="51">
        <v>42</v>
      </c>
      <c r="B65" s="52" t="s">
        <v>171</v>
      </c>
      <c r="C65" s="52" t="s">
        <v>172</v>
      </c>
      <c r="D65" s="51">
        <v>3</v>
      </c>
      <c r="E65" s="52">
        <v>30</v>
      </c>
      <c r="F65" s="51">
        <v>15</v>
      </c>
      <c r="G65" s="50" t="s">
        <v>175</v>
      </c>
    </row>
    <row r="66" spans="1:7" x14ac:dyDescent="0.25">
      <c r="A66" s="51">
        <v>43</v>
      </c>
      <c r="B66" s="52" t="s">
        <v>320</v>
      </c>
      <c r="C66" s="52" t="s">
        <v>179</v>
      </c>
      <c r="D66" s="51">
        <v>3</v>
      </c>
      <c r="E66" s="52">
        <v>30</v>
      </c>
      <c r="F66" s="51">
        <v>15</v>
      </c>
      <c r="G66" s="37" t="s">
        <v>180</v>
      </c>
    </row>
    <row r="67" spans="1:7" ht="31.5" customHeight="1" x14ac:dyDescent="0.25">
      <c r="A67" s="47" t="s">
        <v>55</v>
      </c>
      <c r="B67" s="47"/>
      <c r="C67" s="47" t="s">
        <v>178</v>
      </c>
      <c r="D67" s="48">
        <v>21</v>
      </c>
      <c r="E67" s="47"/>
      <c r="F67" s="48"/>
      <c r="G67" s="16"/>
    </row>
    <row r="68" spans="1:7" ht="15.75" customHeight="1" x14ac:dyDescent="0.25">
      <c r="A68" s="32" t="s">
        <v>312</v>
      </c>
      <c r="B68" s="52" t="s">
        <v>321</v>
      </c>
      <c r="C68" s="52" t="s">
        <v>323</v>
      </c>
      <c r="D68" s="51">
        <v>3</v>
      </c>
      <c r="E68" s="52">
        <v>30</v>
      </c>
      <c r="F68" s="51">
        <v>15</v>
      </c>
      <c r="G68" s="50" t="s">
        <v>338</v>
      </c>
    </row>
    <row r="69" spans="1:7" x14ac:dyDescent="0.25">
      <c r="A69" s="34"/>
      <c r="B69" s="52" t="s">
        <v>181</v>
      </c>
      <c r="C69" s="52" t="s">
        <v>182</v>
      </c>
      <c r="D69" s="51">
        <v>3</v>
      </c>
      <c r="E69" s="52">
        <v>30</v>
      </c>
      <c r="F69" s="51">
        <v>15</v>
      </c>
      <c r="G69" s="50" t="s">
        <v>183</v>
      </c>
    </row>
    <row r="70" spans="1:7" x14ac:dyDescent="0.25">
      <c r="A70" s="34"/>
      <c r="B70" s="52" t="s">
        <v>184</v>
      </c>
      <c r="C70" s="52" t="s">
        <v>185</v>
      </c>
      <c r="D70" s="51">
        <v>3</v>
      </c>
      <c r="E70" s="52">
        <v>30</v>
      </c>
      <c r="F70" s="51">
        <v>15</v>
      </c>
      <c r="G70" s="50" t="s">
        <v>186</v>
      </c>
    </row>
    <row r="71" spans="1:7" x14ac:dyDescent="0.25">
      <c r="A71" s="34"/>
      <c r="B71" s="52" t="s">
        <v>187</v>
      </c>
      <c r="C71" s="52" t="s">
        <v>188</v>
      </c>
      <c r="D71" s="51">
        <v>3</v>
      </c>
      <c r="E71" s="52">
        <v>30</v>
      </c>
      <c r="F71" s="51">
        <v>15</v>
      </c>
      <c r="G71" s="50" t="s">
        <v>189</v>
      </c>
    </row>
    <row r="72" spans="1:7" x14ac:dyDescent="0.25">
      <c r="A72" s="34"/>
      <c r="B72" s="52" t="s">
        <v>190</v>
      </c>
      <c r="C72" s="52" t="s">
        <v>191</v>
      </c>
      <c r="D72" s="51">
        <v>3</v>
      </c>
      <c r="E72" s="52">
        <v>30</v>
      </c>
      <c r="F72" s="51">
        <v>15</v>
      </c>
      <c r="G72" s="50" t="s">
        <v>192</v>
      </c>
    </row>
    <row r="73" spans="1:7" x14ac:dyDescent="0.25">
      <c r="A73" s="34"/>
      <c r="B73" s="52" t="s">
        <v>322</v>
      </c>
      <c r="C73" s="52" t="s">
        <v>173</v>
      </c>
      <c r="D73" s="51">
        <v>3</v>
      </c>
      <c r="E73" s="52">
        <v>0</v>
      </c>
      <c r="F73" s="51">
        <v>45</v>
      </c>
      <c r="G73" s="50" t="s">
        <v>177</v>
      </c>
    </row>
    <row r="74" spans="1:7" x14ac:dyDescent="0.25">
      <c r="A74" s="34"/>
      <c r="B74" s="52" t="s">
        <v>193</v>
      </c>
      <c r="C74" s="52" t="s">
        <v>194</v>
      </c>
      <c r="D74" s="51">
        <v>3</v>
      </c>
      <c r="E74" s="52">
        <v>30</v>
      </c>
      <c r="F74" s="51">
        <v>15</v>
      </c>
      <c r="G74" s="50" t="s">
        <v>195</v>
      </c>
    </row>
    <row r="75" spans="1:7" x14ac:dyDescent="0.25">
      <c r="A75" s="34"/>
      <c r="B75" s="52" t="s">
        <v>196</v>
      </c>
      <c r="C75" s="52" t="s">
        <v>197</v>
      </c>
      <c r="D75" s="51">
        <v>3</v>
      </c>
      <c r="E75" s="52">
        <v>30</v>
      </c>
      <c r="F75" s="51">
        <v>15</v>
      </c>
      <c r="G75" s="50" t="s">
        <v>198</v>
      </c>
    </row>
    <row r="76" spans="1:7" x14ac:dyDescent="0.25">
      <c r="A76" s="34"/>
      <c r="B76" s="52" t="s">
        <v>199</v>
      </c>
      <c r="C76" s="52" t="s">
        <v>200</v>
      </c>
      <c r="D76" s="51">
        <v>3</v>
      </c>
      <c r="E76" s="52">
        <v>30</v>
      </c>
      <c r="F76" s="51">
        <v>15</v>
      </c>
      <c r="G76" s="50" t="s">
        <v>201</v>
      </c>
    </row>
    <row r="77" spans="1:7" x14ac:dyDescent="0.25">
      <c r="A77" s="34"/>
      <c r="B77" s="52" t="s">
        <v>202</v>
      </c>
      <c r="C77" s="52" t="s">
        <v>203</v>
      </c>
      <c r="D77" s="51">
        <v>3</v>
      </c>
      <c r="E77" s="52">
        <v>30</v>
      </c>
      <c r="F77" s="51">
        <v>15</v>
      </c>
      <c r="G77" s="50" t="s">
        <v>204</v>
      </c>
    </row>
    <row r="78" spans="1:7" x14ac:dyDescent="0.25">
      <c r="A78" s="34"/>
      <c r="B78" s="52" t="s">
        <v>205</v>
      </c>
      <c r="C78" s="52" t="s">
        <v>206</v>
      </c>
      <c r="D78" s="51">
        <v>3</v>
      </c>
      <c r="E78" s="52">
        <v>30</v>
      </c>
      <c r="F78" s="51">
        <v>15</v>
      </c>
      <c r="G78" s="50" t="s">
        <v>207</v>
      </c>
    </row>
    <row r="79" spans="1:7" x14ac:dyDescent="0.25">
      <c r="A79" s="34"/>
      <c r="B79" s="52" t="s">
        <v>208</v>
      </c>
      <c r="C79" s="52" t="s">
        <v>209</v>
      </c>
      <c r="D79" s="51">
        <v>3</v>
      </c>
      <c r="E79" s="52">
        <v>30</v>
      </c>
      <c r="F79" s="51">
        <v>15</v>
      </c>
      <c r="G79" s="50" t="s">
        <v>210</v>
      </c>
    </row>
    <row r="80" spans="1:7" x14ac:dyDescent="0.25">
      <c r="A80" s="34"/>
      <c r="B80" s="52" t="s">
        <v>211</v>
      </c>
      <c r="C80" s="52" t="s">
        <v>212</v>
      </c>
      <c r="D80" s="51">
        <v>3</v>
      </c>
      <c r="E80" s="52">
        <v>30</v>
      </c>
      <c r="F80" s="51">
        <v>15</v>
      </c>
      <c r="G80" s="50" t="s">
        <v>213</v>
      </c>
    </row>
    <row r="81" spans="1:7" x14ac:dyDescent="0.25">
      <c r="A81" s="34"/>
      <c r="B81" s="52" t="s">
        <v>214</v>
      </c>
      <c r="C81" s="52" t="s">
        <v>215</v>
      </c>
      <c r="D81" s="51">
        <v>3</v>
      </c>
      <c r="E81" s="52">
        <v>30</v>
      </c>
      <c r="F81" s="51">
        <v>15</v>
      </c>
      <c r="G81" s="50" t="s">
        <v>216</v>
      </c>
    </row>
    <row r="82" spans="1:7" x14ac:dyDescent="0.25">
      <c r="A82" s="34"/>
      <c r="B82" s="52" t="s">
        <v>217</v>
      </c>
      <c r="C82" s="52" t="s">
        <v>218</v>
      </c>
      <c r="D82" s="51">
        <v>3</v>
      </c>
      <c r="E82" s="52">
        <v>30</v>
      </c>
      <c r="F82" s="51">
        <v>15</v>
      </c>
      <c r="G82" s="50" t="s">
        <v>219</v>
      </c>
    </row>
    <row r="83" spans="1:7" x14ac:dyDescent="0.25">
      <c r="A83" s="34"/>
      <c r="B83" s="52" t="s">
        <v>220</v>
      </c>
      <c r="C83" s="52" t="s">
        <v>221</v>
      </c>
      <c r="D83" s="51">
        <v>3</v>
      </c>
      <c r="E83" s="52">
        <v>30</v>
      </c>
      <c r="F83" s="51">
        <v>15</v>
      </c>
      <c r="G83" s="50" t="s">
        <v>222</v>
      </c>
    </row>
    <row r="84" spans="1:7" x14ac:dyDescent="0.25">
      <c r="A84" s="34"/>
      <c r="B84" s="52" t="s">
        <v>223</v>
      </c>
      <c r="C84" s="52" t="s">
        <v>224</v>
      </c>
      <c r="D84" s="51">
        <v>3</v>
      </c>
      <c r="E84" s="52">
        <v>30</v>
      </c>
      <c r="F84" s="51">
        <v>15</v>
      </c>
      <c r="G84" s="50" t="s">
        <v>225</v>
      </c>
    </row>
    <row r="85" spans="1:7" x14ac:dyDescent="0.25">
      <c r="A85" s="34"/>
      <c r="B85" s="52" t="s">
        <v>226</v>
      </c>
      <c r="C85" s="52" t="s">
        <v>227</v>
      </c>
      <c r="D85" s="51">
        <v>3</v>
      </c>
      <c r="E85" s="52">
        <v>30</v>
      </c>
      <c r="F85" s="51">
        <v>15</v>
      </c>
      <c r="G85" s="50" t="s">
        <v>228</v>
      </c>
    </row>
    <row r="86" spans="1:7" x14ac:dyDescent="0.25">
      <c r="A86" s="34"/>
      <c r="B86" s="52" t="s">
        <v>229</v>
      </c>
      <c r="C86" s="52" t="s">
        <v>230</v>
      </c>
      <c r="D86" s="51">
        <v>3</v>
      </c>
      <c r="E86" s="52">
        <v>30</v>
      </c>
      <c r="F86" s="51">
        <v>15</v>
      </c>
      <c r="G86" s="50" t="s">
        <v>231</v>
      </c>
    </row>
    <row r="87" spans="1:7" x14ac:dyDescent="0.25">
      <c r="A87" s="34"/>
      <c r="B87" s="52" t="s">
        <v>232</v>
      </c>
      <c r="C87" s="52" t="s">
        <v>233</v>
      </c>
      <c r="D87" s="51">
        <v>3</v>
      </c>
      <c r="E87" s="52">
        <v>30</v>
      </c>
      <c r="F87" s="51">
        <v>15</v>
      </c>
      <c r="G87" s="50" t="s">
        <v>234</v>
      </c>
    </row>
    <row r="88" spans="1:7" x14ac:dyDescent="0.25">
      <c r="A88" s="34"/>
      <c r="B88" s="52" t="s">
        <v>235</v>
      </c>
      <c r="C88" s="52" t="s">
        <v>236</v>
      </c>
      <c r="D88" s="51">
        <v>3</v>
      </c>
      <c r="E88" s="52">
        <v>30</v>
      </c>
      <c r="F88" s="51">
        <v>15</v>
      </c>
      <c r="G88" s="50" t="s">
        <v>237</v>
      </c>
    </row>
    <row r="89" spans="1:7" ht="15.75" customHeight="1" x14ac:dyDescent="0.25">
      <c r="A89" s="47" t="s">
        <v>20</v>
      </c>
      <c r="B89" s="47"/>
      <c r="C89" s="47" t="s">
        <v>21</v>
      </c>
      <c r="D89" s="48">
        <v>11</v>
      </c>
      <c r="E89" s="47"/>
      <c r="F89" s="48"/>
      <c r="G89" s="16"/>
    </row>
    <row r="90" spans="1:7" ht="28.5" customHeight="1" x14ac:dyDescent="0.25">
      <c r="A90" s="52" t="s">
        <v>240</v>
      </c>
      <c r="B90" s="47" t="s">
        <v>56</v>
      </c>
      <c r="C90" s="47" t="s">
        <v>302</v>
      </c>
      <c r="D90" s="48">
        <v>6</v>
      </c>
      <c r="E90" s="52"/>
      <c r="F90" s="51"/>
      <c r="G90" s="50"/>
    </row>
    <row r="91" spans="1:7" ht="25.5" customHeight="1" x14ac:dyDescent="0.25">
      <c r="A91" s="52">
        <v>65</v>
      </c>
      <c r="B91" s="52" t="s">
        <v>242</v>
      </c>
      <c r="C91" s="52" t="s">
        <v>243</v>
      </c>
      <c r="D91" s="51">
        <v>3</v>
      </c>
      <c r="E91" s="52">
        <v>30</v>
      </c>
      <c r="F91" s="51">
        <v>15</v>
      </c>
      <c r="G91" s="50" t="s">
        <v>339</v>
      </c>
    </row>
    <row r="92" spans="1:7" ht="24" customHeight="1" x14ac:dyDescent="0.25">
      <c r="A92" s="52">
        <v>66</v>
      </c>
      <c r="B92" s="52" t="s">
        <v>141</v>
      </c>
      <c r="C92" s="52" t="s">
        <v>244</v>
      </c>
      <c r="D92" s="51">
        <v>3</v>
      </c>
      <c r="E92" s="52">
        <v>30</v>
      </c>
      <c r="F92" s="51">
        <v>15</v>
      </c>
      <c r="G92" s="50" t="s">
        <v>340</v>
      </c>
    </row>
    <row r="93" spans="1:7" x14ac:dyDescent="0.25">
      <c r="A93" s="47" t="s">
        <v>241</v>
      </c>
      <c r="B93" s="47" t="s">
        <v>57</v>
      </c>
      <c r="C93" s="47" t="s">
        <v>178</v>
      </c>
      <c r="D93" s="48">
        <v>5</v>
      </c>
      <c r="E93" s="52"/>
      <c r="F93" s="51"/>
      <c r="G93" s="50"/>
    </row>
    <row r="94" spans="1:7" ht="31.5" x14ac:dyDescent="0.25">
      <c r="A94" s="52">
        <v>67</v>
      </c>
      <c r="B94" s="52" t="s">
        <v>245</v>
      </c>
      <c r="C94" s="52" t="s">
        <v>246</v>
      </c>
      <c r="D94" s="51">
        <v>3</v>
      </c>
      <c r="E94" s="52">
        <v>30</v>
      </c>
      <c r="F94" s="51">
        <v>15</v>
      </c>
      <c r="G94" s="50" t="s">
        <v>341</v>
      </c>
    </row>
    <row r="95" spans="1:7" s="17" customFormat="1" x14ac:dyDescent="0.25">
      <c r="A95" s="52">
        <v>68</v>
      </c>
      <c r="B95" s="52" t="s">
        <v>247</v>
      </c>
      <c r="C95" s="52" t="s">
        <v>248</v>
      </c>
      <c r="D95" s="51">
        <v>3</v>
      </c>
      <c r="E95" s="52">
        <v>30</v>
      </c>
      <c r="F95" s="51">
        <v>15</v>
      </c>
      <c r="G95" s="52" t="s">
        <v>342</v>
      </c>
    </row>
    <row r="96" spans="1:7" s="17" customFormat="1" x14ac:dyDescent="0.25">
      <c r="A96" s="52">
        <v>69</v>
      </c>
      <c r="B96" s="52" t="s">
        <v>249</v>
      </c>
      <c r="C96" s="52" t="s">
        <v>250</v>
      </c>
      <c r="D96" s="51">
        <v>3</v>
      </c>
      <c r="E96" s="52">
        <v>30</v>
      </c>
      <c r="F96" s="51">
        <v>15</v>
      </c>
      <c r="G96" s="52" t="s">
        <v>343</v>
      </c>
    </row>
    <row r="97" spans="1:7" s="17" customFormat="1" x14ac:dyDescent="0.25">
      <c r="A97" s="52">
        <v>70</v>
      </c>
      <c r="B97" s="52" t="s">
        <v>251</v>
      </c>
      <c r="C97" s="52" t="s">
        <v>252</v>
      </c>
      <c r="D97" s="51">
        <v>2</v>
      </c>
      <c r="E97" s="52">
        <v>30</v>
      </c>
      <c r="F97" s="51">
        <v>15</v>
      </c>
      <c r="G97" s="52" t="s">
        <v>344</v>
      </c>
    </row>
    <row r="98" spans="1:7" s="17" customFormat="1" ht="30" customHeight="1" x14ac:dyDescent="0.25">
      <c r="A98" s="52">
        <v>71</v>
      </c>
      <c r="B98" s="52" t="s">
        <v>253</v>
      </c>
      <c r="C98" s="52" t="s">
        <v>254</v>
      </c>
      <c r="D98" s="51">
        <v>3</v>
      </c>
      <c r="E98" s="52">
        <v>30</v>
      </c>
      <c r="F98" s="51">
        <v>15</v>
      </c>
      <c r="G98" s="51" t="s">
        <v>345</v>
      </c>
    </row>
    <row r="99" spans="1:7" s="17" customFormat="1" x14ac:dyDescent="0.25">
      <c r="A99" s="52">
        <v>72</v>
      </c>
      <c r="B99" s="52" t="s">
        <v>255</v>
      </c>
      <c r="C99" s="52" t="s">
        <v>256</v>
      </c>
      <c r="D99" s="51">
        <v>3</v>
      </c>
      <c r="E99" s="52">
        <v>30</v>
      </c>
      <c r="F99" s="51">
        <v>15</v>
      </c>
      <c r="G99" s="52" t="s">
        <v>346</v>
      </c>
    </row>
    <row r="100" spans="1:7" s="17" customFormat="1" ht="31.5" x14ac:dyDescent="0.25">
      <c r="A100" s="52">
        <v>73</v>
      </c>
      <c r="B100" s="52" t="s">
        <v>257</v>
      </c>
      <c r="C100" s="52" t="s">
        <v>258</v>
      </c>
      <c r="D100" s="51">
        <v>3</v>
      </c>
      <c r="E100" s="52">
        <v>30</v>
      </c>
      <c r="F100" s="51">
        <v>15</v>
      </c>
      <c r="G100" s="52" t="s">
        <v>347</v>
      </c>
    </row>
    <row r="101" spans="1:7" s="17" customFormat="1" x14ac:dyDescent="0.25">
      <c r="A101" s="52">
        <v>74</v>
      </c>
      <c r="B101" s="52" t="s">
        <v>259</v>
      </c>
      <c r="C101" s="52" t="s">
        <v>260</v>
      </c>
      <c r="D101" s="51">
        <v>3</v>
      </c>
      <c r="E101" s="52">
        <v>30</v>
      </c>
      <c r="F101" s="51">
        <v>15</v>
      </c>
      <c r="G101" s="52" t="s">
        <v>348</v>
      </c>
    </row>
    <row r="102" spans="1:7" s="17" customFormat="1" x14ac:dyDescent="0.25">
      <c r="A102" s="52">
        <v>75</v>
      </c>
      <c r="B102" s="52" t="s">
        <v>261</v>
      </c>
      <c r="C102" s="52" t="s">
        <v>262</v>
      </c>
      <c r="D102" s="51">
        <v>3</v>
      </c>
      <c r="E102" s="52">
        <v>30</v>
      </c>
      <c r="F102" s="51">
        <v>15</v>
      </c>
      <c r="G102" s="52" t="s">
        <v>349</v>
      </c>
    </row>
    <row r="103" spans="1:7" s="17" customFormat="1" x14ac:dyDescent="0.25">
      <c r="A103" s="52">
        <v>76</v>
      </c>
      <c r="B103" s="52" t="s">
        <v>263</v>
      </c>
      <c r="C103" s="52" t="s">
        <v>264</v>
      </c>
      <c r="D103" s="51">
        <v>3</v>
      </c>
      <c r="E103" s="52">
        <v>30</v>
      </c>
      <c r="F103" s="51">
        <v>15</v>
      </c>
      <c r="G103" s="52" t="s">
        <v>350</v>
      </c>
    </row>
    <row r="104" spans="1:7" s="17" customFormat="1" x14ac:dyDescent="0.25">
      <c r="A104" s="52">
        <v>77</v>
      </c>
      <c r="B104" s="52" t="s">
        <v>266</v>
      </c>
      <c r="C104" s="52" t="s">
        <v>265</v>
      </c>
      <c r="D104" s="51">
        <v>3</v>
      </c>
      <c r="E104" s="52">
        <v>30</v>
      </c>
      <c r="F104" s="51">
        <v>15</v>
      </c>
      <c r="G104" s="52" t="s">
        <v>351</v>
      </c>
    </row>
    <row r="105" spans="1:7" s="17" customFormat="1" x14ac:dyDescent="0.25">
      <c r="A105" s="52">
        <v>78</v>
      </c>
      <c r="B105" s="52" t="s">
        <v>267</v>
      </c>
      <c r="C105" s="52" t="s">
        <v>268</v>
      </c>
      <c r="D105" s="51">
        <v>3</v>
      </c>
      <c r="E105" s="52">
        <v>30</v>
      </c>
      <c r="F105" s="51">
        <v>15</v>
      </c>
      <c r="G105" s="52" t="s">
        <v>352</v>
      </c>
    </row>
    <row r="106" spans="1:7" s="17" customFormat="1" x14ac:dyDescent="0.25">
      <c r="A106" s="52">
        <v>79</v>
      </c>
      <c r="B106" s="52" t="s">
        <v>269</v>
      </c>
      <c r="C106" s="52" t="s">
        <v>270</v>
      </c>
      <c r="D106" s="51">
        <v>3</v>
      </c>
      <c r="E106" s="52">
        <v>30</v>
      </c>
      <c r="F106" s="51">
        <v>15</v>
      </c>
      <c r="G106" s="52" t="s">
        <v>353</v>
      </c>
    </row>
    <row r="107" spans="1:7" s="17" customFormat="1" x14ac:dyDescent="0.25">
      <c r="A107" s="52">
        <v>80</v>
      </c>
      <c r="B107" s="52" t="s">
        <v>271</v>
      </c>
      <c r="C107" s="52" t="s">
        <v>272</v>
      </c>
      <c r="D107" s="51">
        <v>3</v>
      </c>
      <c r="E107" s="52">
        <v>30</v>
      </c>
      <c r="F107" s="51">
        <v>15</v>
      </c>
      <c r="G107" s="52" t="s">
        <v>354</v>
      </c>
    </row>
    <row r="108" spans="1:7" s="17" customFormat="1" x14ac:dyDescent="0.25">
      <c r="A108" s="52">
        <v>81</v>
      </c>
      <c r="B108" s="52" t="s">
        <v>273</v>
      </c>
      <c r="C108" s="52" t="s">
        <v>274</v>
      </c>
      <c r="D108" s="51">
        <v>3</v>
      </c>
      <c r="E108" s="52">
        <v>30</v>
      </c>
      <c r="F108" s="51">
        <v>15</v>
      </c>
      <c r="G108" s="52" t="s">
        <v>355</v>
      </c>
    </row>
    <row r="109" spans="1:7" ht="15.75" customHeight="1" x14ac:dyDescent="0.25">
      <c r="A109" s="47" t="s">
        <v>22</v>
      </c>
      <c r="B109" s="47"/>
      <c r="C109" s="47" t="s">
        <v>23</v>
      </c>
      <c r="D109" s="48">
        <v>3</v>
      </c>
      <c r="E109" s="52"/>
      <c r="F109" s="51"/>
      <c r="G109" s="50"/>
    </row>
    <row r="110" spans="1:7" ht="31.5" x14ac:dyDescent="0.25">
      <c r="A110" s="52">
        <v>82</v>
      </c>
      <c r="B110" s="52" t="s">
        <v>146</v>
      </c>
      <c r="C110" s="52" t="s">
        <v>275</v>
      </c>
      <c r="D110" s="51">
        <v>1</v>
      </c>
      <c r="E110" s="52">
        <v>3</v>
      </c>
      <c r="F110" s="51">
        <v>12</v>
      </c>
      <c r="G110" s="50" t="s">
        <v>356</v>
      </c>
    </row>
    <row r="111" spans="1:7" x14ac:dyDescent="0.25">
      <c r="A111" s="52">
        <v>83</v>
      </c>
      <c r="B111" s="52" t="s">
        <v>276</v>
      </c>
      <c r="D111" s="51"/>
      <c r="E111" s="52"/>
      <c r="F111" s="51"/>
      <c r="G111" s="52"/>
    </row>
    <row r="112" spans="1:7" ht="33.75" customHeight="1" x14ac:dyDescent="0.25">
      <c r="A112" s="52"/>
      <c r="B112" s="52" t="s">
        <v>306</v>
      </c>
      <c r="C112" s="52" t="s">
        <v>280</v>
      </c>
      <c r="D112" s="51">
        <v>2</v>
      </c>
      <c r="E112" s="52">
        <v>5</v>
      </c>
      <c r="F112" s="51">
        <v>25</v>
      </c>
      <c r="G112" s="50" t="s">
        <v>361</v>
      </c>
    </row>
    <row r="113" spans="1:7" ht="31.5" x14ac:dyDescent="0.25">
      <c r="A113" s="52"/>
      <c r="B113" s="52" t="s">
        <v>277</v>
      </c>
      <c r="C113" s="52" t="s">
        <v>281</v>
      </c>
      <c r="D113" s="51">
        <v>2</v>
      </c>
      <c r="E113" s="52">
        <v>5</v>
      </c>
      <c r="F113" s="51">
        <v>25</v>
      </c>
      <c r="G113" s="50" t="s">
        <v>357</v>
      </c>
    </row>
    <row r="114" spans="1:7" ht="31.5" x14ac:dyDescent="0.25">
      <c r="A114" s="52"/>
      <c r="B114" s="52" t="s">
        <v>278</v>
      </c>
      <c r="C114" s="52" t="s">
        <v>282</v>
      </c>
      <c r="D114" s="51">
        <v>2</v>
      </c>
      <c r="E114" s="52">
        <v>5</v>
      </c>
      <c r="F114" s="51">
        <v>25</v>
      </c>
      <c r="G114" s="50" t="s">
        <v>358</v>
      </c>
    </row>
    <row r="115" spans="1:7" ht="31.5" x14ac:dyDescent="0.25">
      <c r="A115" s="52"/>
      <c r="B115" s="52" t="s">
        <v>279</v>
      </c>
      <c r="C115" s="52" t="s">
        <v>283</v>
      </c>
      <c r="D115" s="51">
        <v>2</v>
      </c>
      <c r="E115" s="52">
        <v>5</v>
      </c>
      <c r="F115" s="51">
        <v>25</v>
      </c>
      <c r="G115" s="50" t="s">
        <v>359</v>
      </c>
    </row>
    <row r="116" spans="1:7" ht="28.5" customHeight="1" x14ac:dyDescent="0.25">
      <c r="A116" s="52"/>
      <c r="B116" s="52" t="s">
        <v>304</v>
      </c>
      <c r="C116" s="52" t="s">
        <v>362</v>
      </c>
      <c r="D116" s="51">
        <v>2</v>
      </c>
      <c r="E116" s="52">
        <v>5</v>
      </c>
      <c r="F116" s="51">
        <v>25</v>
      </c>
      <c r="G116" s="50" t="s">
        <v>363</v>
      </c>
    </row>
    <row r="117" spans="1:7" ht="30.75" customHeight="1" x14ac:dyDescent="0.25">
      <c r="A117" s="52"/>
      <c r="B117" s="52" t="s">
        <v>305</v>
      </c>
      <c r="C117" s="52" t="s">
        <v>303</v>
      </c>
      <c r="D117" s="51">
        <v>2</v>
      </c>
      <c r="E117" s="52">
        <v>5</v>
      </c>
      <c r="F117" s="51">
        <v>25</v>
      </c>
      <c r="G117" s="50" t="s">
        <v>360</v>
      </c>
    </row>
    <row r="118" spans="1:7" ht="31.5" x14ac:dyDescent="0.25">
      <c r="A118" s="51">
        <v>84</v>
      </c>
      <c r="B118" s="47" t="s">
        <v>24</v>
      </c>
      <c r="C118" s="47" t="s">
        <v>300</v>
      </c>
      <c r="D118" s="48">
        <v>10</v>
      </c>
      <c r="E118" s="52"/>
      <c r="F118" s="51"/>
      <c r="G118" s="50" t="s">
        <v>370</v>
      </c>
    </row>
    <row r="119" spans="1:7" ht="48.75" customHeight="1" x14ac:dyDescent="0.25">
      <c r="A119" s="51"/>
      <c r="B119" s="52" t="s">
        <v>284</v>
      </c>
      <c r="C119" s="52" t="s">
        <v>286</v>
      </c>
      <c r="D119" s="48">
        <v>10</v>
      </c>
      <c r="E119" s="52">
        <v>0</v>
      </c>
      <c r="F119" s="51">
        <v>150</v>
      </c>
      <c r="G119" s="50"/>
    </row>
    <row r="120" spans="1:7" ht="47.25" x14ac:dyDescent="0.25">
      <c r="A120" s="51"/>
      <c r="B120" s="52" t="s">
        <v>285</v>
      </c>
      <c r="C120" s="52" t="s">
        <v>287</v>
      </c>
      <c r="D120" s="48">
        <v>10</v>
      </c>
      <c r="E120" s="52">
        <v>0</v>
      </c>
      <c r="F120" s="51">
        <v>150</v>
      </c>
      <c r="G120" s="50"/>
    </row>
    <row r="121" spans="1:7" ht="15.75" customHeight="1" x14ac:dyDescent="0.25">
      <c r="A121" s="47" t="s">
        <v>301</v>
      </c>
      <c r="B121" s="47"/>
      <c r="C121" s="47" t="s">
        <v>25</v>
      </c>
      <c r="D121" s="48">
        <v>6</v>
      </c>
      <c r="E121" s="47"/>
      <c r="F121" s="48"/>
      <c r="G121" s="16"/>
    </row>
    <row r="122" spans="1:7" ht="32.1" customHeight="1" x14ac:dyDescent="0.25">
      <c r="A122" s="18"/>
      <c r="B122" s="52" t="s">
        <v>288</v>
      </c>
      <c r="C122" s="52" t="s">
        <v>289</v>
      </c>
      <c r="D122" s="51">
        <v>2</v>
      </c>
      <c r="E122" s="52">
        <v>15</v>
      </c>
      <c r="F122" s="51">
        <v>15</v>
      </c>
      <c r="G122" s="19" t="s">
        <v>364</v>
      </c>
    </row>
    <row r="123" spans="1:7" ht="40.35" customHeight="1" x14ac:dyDescent="0.25">
      <c r="A123" s="18"/>
      <c r="B123" s="52" t="s">
        <v>324</v>
      </c>
      <c r="C123" s="52" t="s">
        <v>326</v>
      </c>
      <c r="D123" s="51">
        <v>2</v>
      </c>
      <c r="E123" s="52">
        <v>10</v>
      </c>
      <c r="F123" s="51">
        <v>20</v>
      </c>
      <c r="G123" s="19" t="s">
        <v>365</v>
      </c>
    </row>
    <row r="124" spans="1:7" ht="31.5" x14ac:dyDescent="0.25">
      <c r="A124" s="18"/>
      <c r="B124" s="52" t="s">
        <v>335</v>
      </c>
      <c r="C124" s="52" t="s">
        <v>331</v>
      </c>
      <c r="D124" s="51">
        <v>2</v>
      </c>
      <c r="E124" s="52">
        <v>15</v>
      </c>
      <c r="F124" s="51">
        <v>15</v>
      </c>
      <c r="G124" s="19" t="s">
        <v>366</v>
      </c>
    </row>
    <row r="125" spans="1:7" ht="28.5" customHeight="1" x14ac:dyDescent="0.25">
      <c r="A125" s="18"/>
      <c r="B125" s="52" t="s">
        <v>328</v>
      </c>
      <c r="C125" s="52" t="s">
        <v>332</v>
      </c>
      <c r="D125" s="51">
        <v>2</v>
      </c>
      <c r="E125" s="52">
        <v>10</v>
      </c>
      <c r="F125" s="51">
        <v>20</v>
      </c>
      <c r="G125" s="19" t="s">
        <v>367</v>
      </c>
    </row>
    <row r="126" spans="1:7" x14ac:dyDescent="0.25">
      <c r="A126" s="18"/>
      <c r="B126" s="52" t="s">
        <v>329</v>
      </c>
      <c r="C126" s="52" t="s">
        <v>333</v>
      </c>
      <c r="D126" s="51">
        <v>2</v>
      </c>
      <c r="E126" s="52">
        <v>10</v>
      </c>
      <c r="F126" s="51">
        <v>20</v>
      </c>
      <c r="G126" s="19" t="s">
        <v>368</v>
      </c>
    </row>
    <row r="127" spans="1:7" x14ac:dyDescent="0.25">
      <c r="A127" s="18"/>
      <c r="B127" s="52" t="s">
        <v>330</v>
      </c>
      <c r="C127" s="52" t="s">
        <v>334</v>
      </c>
      <c r="D127" s="51">
        <v>2</v>
      </c>
      <c r="E127" s="52">
        <v>10</v>
      </c>
      <c r="F127" s="51">
        <v>20</v>
      </c>
      <c r="G127" s="19" t="s">
        <v>369</v>
      </c>
    </row>
    <row r="128" spans="1:7" x14ac:dyDescent="0.25">
      <c r="A128" s="18"/>
      <c r="B128" s="52"/>
      <c r="C128" s="52"/>
      <c r="D128" s="51"/>
      <c r="E128" s="52"/>
      <c r="F128" s="51"/>
      <c r="G128" s="19"/>
    </row>
    <row r="130" spans="1:8" ht="15.75" customHeight="1" x14ac:dyDescent="0.25">
      <c r="A130" s="47" t="s">
        <v>26</v>
      </c>
      <c r="B130" s="56"/>
      <c r="C130" s="49" t="s">
        <v>27</v>
      </c>
      <c r="D130" s="49">
        <f>D8+D46+D61+D89+D109+D118</f>
        <v>120</v>
      </c>
      <c r="E130" s="56"/>
      <c r="F130" s="49"/>
      <c r="G130" s="50"/>
    </row>
    <row r="131" spans="1:8" ht="3" customHeight="1" x14ac:dyDescent="0.25">
      <c r="A131" s="20"/>
    </row>
    <row r="132" spans="1:8" ht="14.25" customHeight="1" x14ac:dyDescent="0.25">
      <c r="A132" s="21" t="s">
        <v>28</v>
      </c>
    </row>
    <row r="133" spans="1:8" x14ac:dyDescent="0.25">
      <c r="A133" s="21" t="s">
        <v>309</v>
      </c>
    </row>
    <row r="134" spans="1:8" ht="34.5" customHeight="1" x14ac:dyDescent="0.25">
      <c r="A134" s="59" t="s">
        <v>308</v>
      </c>
      <c r="B134" s="59"/>
      <c r="C134" s="59"/>
      <c r="D134" s="59"/>
      <c r="E134" s="59"/>
      <c r="F134" s="59"/>
      <c r="G134" s="59"/>
    </row>
    <row r="135" spans="1:8" ht="1.5" customHeight="1" x14ac:dyDescent="0.25">
      <c r="A135" s="21"/>
    </row>
    <row r="136" spans="1:8" x14ac:dyDescent="0.25">
      <c r="A136" s="22" t="s">
        <v>29</v>
      </c>
    </row>
    <row r="137" spans="1:8" x14ac:dyDescent="0.25">
      <c r="A137" s="22" t="s">
        <v>30</v>
      </c>
    </row>
    <row r="138" spans="1:8" x14ac:dyDescent="0.25">
      <c r="A138" s="22" t="s">
        <v>31</v>
      </c>
    </row>
    <row r="139" spans="1:8" ht="47.25" x14ac:dyDescent="0.25">
      <c r="A139" s="48" t="s">
        <v>0</v>
      </c>
      <c r="B139" s="60" t="s">
        <v>1</v>
      </c>
      <c r="C139" s="61"/>
      <c r="D139" s="35"/>
      <c r="E139" s="47" t="s">
        <v>32</v>
      </c>
      <c r="F139" s="48" t="s">
        <v>4</v>
      </c>
      <c r="G139" s="48" t="s">
        <v>5</v>
      </c>
    </row>
    <row r="140" spans="1:8" x14ac:dyDescent="0.25">
      <c r="A140" s="51">
        <v>1</v>
      </c>
      <c r="B140" s="42" t="s">
        <v>145</v>
      </c>
      <c r="C140" s="23"/>
      <c r="D140" s="24"/>
      <c r="E140" s="52">
        <v>1</v>
      </c>
      <c r="F140" s="51">
        <v>0</v>
      </c>
      <c r="G140" s="51">
        <v>30</v>
      </c>
    </row>
    <row r="141" spans="1:8" x14ac:dyDescent="0.25">
      <c r="A141" s="51">
        <f t="shared" ref="A141:A146" si="3">A140+1</f>
        <v>2</v>
      </c>
      <c r="B141" s="42" t="s">
        <v>75</v>
      </c>
      <c r="C141" s="43"/>
      <c r="D141" s="24"/>
      <c r="E141" s="52">
        <v>3</v>
      </c>
      <c r="F141" s="51">
        <v>40</v>
      </c>
      <c r="G141" s="51">
        <v>5</v>
      </c>
      <c r="H141" s="25"/>
    </row>
    <row r="142" spans="1:8" x14ac:dyDescent="0.25">
      <c r="A142" s="51">
        <f t="shared" si="3"/>
        <v>3</v>
      </c>
      <c r="B142" s="42" t="s">
        <v>70</v>
      </c>
      <c r="C142" s="38"/>
      <c r="D142" s="1"/>
      <c r="E142" s="52">
        <v>4</v>
      </c>
      <c r="F142" s="51">
        <v>50</v>
      </c>
      <c r="G142" s="51">
        <v>10</v>
      </c>
    </row>
    <row r="143" spans="1:8" x14ac:dyDescent="0.25">
      <c r="A143" s="51">
        <f t="shared" si="3"/>
        <v>4</v>
      </c>
      <c r="B143" s="42" t="s">
        <v>58</v>
      </c>
      <c r="C143" s="43"/>
      <c r="D143" s="31"/>
      <c r="E143" s="34">
        <v>2</v>
      </c>
      <c r="F143" s="46">
        <v>30</v>
      </c>
      <c r="G143" s="46">
        <v>0</v>
      </c>
    </row>
    <row r="144" spans="1:8" x14ac:dyDescent="0.25">
      <c r="A144" s="51">
        <f t="shared" si="3"/>
        <v>5</v>
      </c>
      <c r="B144" s="42" t="s">
        <v>84</v>
      </c>
      <c r="C144" s="23"/>
      <c r="D144" s="24"/>
      <c r="E144" s="52">
        <v>2</v>
      </c>
      <c r="F144" s="51">
        <v>30</v>
      </c>
      <c r="G144" s="51">
        <v>0</v>
      </c>
    </row>
    <row r="145" spans="1:15" x14ac:dyDescent="0.25">
      <c r="A145" s="51">
        <f t="shared" si="3"/>
        <v>6</v>
      </c>
      <c r="B145" s="42" t="s">
        <v>119</v>
      </c>
      <c r="C145" s="23"/>
      <c r="D145" s="24"/>
      <c r="E145" s="52">
        <v>3</v>
      </c>
      <c r="F145" s="51">
        <v>45</v>
      </c>
      <c r="G145" s="51">
        <v>0</v>
      </c>
      <c r="I145" s="59"/>
      <c r="J145" s="59"/>
      <c r="K145" s="59"/>
      <c r="L145" s="59"/>
      <c r="M145" s="59"/>
      <c r="N145" s="59"/>
      <c r="O145" s="59"/>
    </row>
    <row r="146" spans="1:15" x14ac:dyDescent="0.25">
      <c r="A146" s="51">
        <f t="shared" si="3"/>
        <v>7</v>
      </c>
      <c r="B146" s="42" t="s">
        <v>79</v>
      </c>
      <c r="C146" s="23"/>
      <c r="D146" s="24"/>
      <c r="E146" s="52">
        <v>2</v>
      </c>
      <c r="F146" s="51">
        <v>30</v>
      </c>
      <c r="G146" s="51">
        <v>0</v>
      </c>
    </row>
    <row r="147" spans="1:15" ht="16.5" customHeight="1" x14ac:dyDescent="0.25">
      <c r="A147" s="60" t="s">
        <v>33</v>
      </c>
      <c r="B147" s="61"/>
      <c r="C147" s="61"/>
      <c r="D147" s="35"/>
      <c r="E147" s="47">
        <f>SUM(E141:E146)</f>
        <v>16</v>
      </c>
      <c r="F147" s="48">
        <f>SUM(F140:F146)</f>
        <v>225</v>
      </c>
      <c r="G147" s="48">
        <f>SUM(G140:G146)</f>
        <v>45</v>
      </c>
    </row>
    <row r="148" spans="1:15" x14ac:dyDescent="0.25">
      <c r="A148" s="22" t="s">
        <v>34</v>
      </c>
    </row>
    <row r="149" spans="1:15" ht="47.25" x14ac:dyDescent="0.25">
      <c r="A149" s="48" t="s">
        <v>0</v>
      </c>
      <c r="B149" s="60" t="s">
        <v>1</v>
      </c>
      <c r="C149" s="61"/>
      <c r="D149" s="35"/>
      <c r="E149" s="35" t="s">
        <v>32</v>
      </c>
      <c r="F149" s="48" t="s">
        <v>4</v>
      </c>
      <c r="G149" s="48" t="s">
        <v>5</v>
      </c>
    </row>
    <row r="150" spans="1:15" x14ac:dyDescent="0.25">
      <c r="A150" s="51">
        <v>1</v>
      </c>
      <c r="B150" s="42" t="s">
        <v>145</v>
      </c>
      <c r="C150" s="23"/>
      <c r="D150" s="24"/>
      <c r="E150" s="31">
        <v>1</v>
      </c>
      <c r="F150" s="51">
        <v>0</v>
      </c>
      <c r="G150" s="51">
        <v>15</v>
      </c>
    </row>
    <row r="151" spans="1:15" x14ac:dyDescent="0.25">
      <c r="A151" s="51">
        <f>A150+1</f>
        <v>2</v>
      </c>
      <c r="B151" s="42" t="s">
        <v>80</v>
      </c>
      <c r="C151" s="43"/>
      <c r="D151" s="1"/>
      <c r="E151" s="52">
        <v>2</v>
      </c>
      <c r="F151" s="51">
        <v>30</v>
      </c>
      <c r="G151" s="51">
        <v>0</v>
      </c>
    </row>
    <row r="152" spans="1:15" x14ac:dyDescent="0.25">
      <c r="A152" s="51">
        <f>A151+1</f>
        <v>3</v>
      </c>
      <c r="B152" s="42" t="s">
        <v>59</v>
      </c>
      <c r="C152" s="43"/>
      <c r="D152" s="31"/>
      <c r="E152" s="9">
        <v>3</v>
      </c>
      <c r="F152" s="26">
        <v>45</v>
      </c>
      <c r="G152" s="26">
        <v>0</v>
      </c>
      <c r="H152" s="25"/>
    </row>
    <row r="153" spans="1:15" x14ac:dyDescent="0.25">
      <c r="A153" s="51">
        <f>A152+1</f>
        <v>4</v>
      </c>
      <c r="B153" s="43" t="s">
        <v>120</v>
      </c>
      <c r="C153" s="23"/>
      <c r="D153" s="24"/>
      <c r="E153" s="36">
        <v>3</v>
      </c>
      <c r="F153" s="27">
        <v>45</v>
      </c>
      <c r="G153" s="27">
        <v>0</v>
      </c>
    </row>
    <row r="154" spans="1:15" x14ac:dyDescent="0.25">
      <c r="A154" s="51">
        <f>A153+1</f>
        <v>5</v>
      </c>
      <c r="B154" s="43" t="s">
        <v>85</v>
      </c>
      <c r="C154" s="23"/>
      <c r="D154" s="24"/>
      <c r="E154" s="36">
        <v>3</v>
      </c>
      <c r="F154" s="27">
        <v>45</v>
      </c>
      <c r="G154" s="27">
        <v>0</v>
      </c>
    </row>
    <row r="155" spans="1:15" x14ac:dyDescent="0.25">
      <c r="A155" s="51">
        <v>6</v>
      </c>
      <c r="B155" s="43" t="s">
        <v>147</v>
      </c>
      <c r="C155" s="23"/>
      <c r="D155" s="24"/>
      <c r="E155" s="36">
        <v>3</v>
      </c>
      <c r="F155" s="27">
        <v>30</v>
      </c>
      <c r="G155" s="27">
        <v>15</v>
      </c>
    </row>
    <row r="156" spans="1:15" x14ac:dyDescent="0.25">
      <c r="A156" s="51">
        <v>7</v>
      </c>
      <c r="B156" s="43" t="s">
        <v>291</v>
      </c>
      <c r="C156" s="23"/>
      <c r="D156" s="24"/>
      <c r="E156" s="36"/>
      <c r="F156" s="27">
        <v>165</v>
      </c>
      <c r="G156" s="27"/>
    </row>
    <row r="157" spans="1:15" ht="16.5" customHeight="1" x14ac:dyDescent="0.25">
      <c r="A157" s="60" t="s">
        <v>33</v>
      </c>
      <c r="B157" s="61"/>
      <c r="C157" s="61"/>
      <c r="D157" s="35"/>
      <c r="E157" s="47">
        <f>SUM(E151:E155)</f>
        <v>14</v>
      </c>
      <c r="F157" s="48">
        <f>SUM(F150:F155)</f>
        <v>195</v>
      </c>
      <c r="G157" s="48">
        <f>SUM(G150:G155)</f>
        <v>30</v>
      </c>
    </row>
    <row r="158" spans="1:15" x14ac:dyDescent="0.25">
      <c r="A158" s="22" t="s">
        <v>35</v>
      </c>
    </row>
    <row r="159" spans="1:15" x14ac:dyDescent="0.25">
      <c r="A159" s="22" t="s">
        <v>36</v>
      </c>
    </row>
    <row r="160" spans="1:15" ht="47.25" x14ac:dyDescent="0.25">
      <c r="A160" s="48" t="s">
        <v>0</v>
      </c>
      <c r="B160" s="47" t="s">
        <v>1</v>
      </c>
      <c r="C160" s="47"/>
      <c r="D160" s="47"/>
      <c r="E160" s="35" t="s">
        <v>32</v>
      </c>
      <c r="F160" s="48" t="s">
        <v>4</v>
      </c>
      <c r="G160" s="48" t="s">
        <v>5</v>
      </c>
    </row>
    <row r="161" spans="1:7" x14ac:dyDescent="0.25">
      <c r="A161" s="51">
        <v>1</v>
      </c>
      <c r="B161" s="43" t="s">
        <v>145</v>
      </c>
      <c r="C161" s="23"/>
      <c r="D161" s="24"/>
      <c r="E161" s="31">
        <v>1</v>
      </c>
      <c r="F161" s="51">
        <v>0</v>
      </c>
      <c r="G161" s="51">
        <v>30</v>
      </c>
    </row>
    <row r="162" spans="1:7" x14ac:dyDescent="0.25">
      <c r="A162" s="51">
        <v>2</v>
      </c>
      <c r="B162" s="43" t="s">
        <v>121</v>
      </c>
      <c r="C162" s="23"/>
      <c r="D162" s="24"/>
      <c r="E162" s="31">
        <v>3</v>
      </c>
      <c r="F162" s="51">
        <v>45</v>
      </c>
      <c r="G162" s="51">
        <v>0</v>
      </c>
    </row>
    <row r="163" spans="1:7" x14ac:dyDescent="0.25">
      <c r="A163" s="51">
        <v>3</v>
      </c>
      <c r="B163" s="43" t="s">
        <v>122</v>
      </c>
      <c r="C163" s="23"/>
      <c r="D163" s="24"/>
      <c r="E163" s="31">
        <v>3</v>
      </c>
      <c r="F163" s="51">
        <v>15</v>
      </c>
      <c r="G163" s="51">
        <v>30</v>
      </c>
    </row>
    <row r="164" spans="1:7" x14ac:dyDescent="0.25">
      <c r="A164" s="51">
        <v>4</v>
      </c>
      <c r="B164" s="43" t="s">
        <v>98</v>
      </c>
      <c r="C164" s="23"/>
      <c r="D164" s="24"/>
      <c r="E164" s="31">
        <v>2</v>
      </c>
      <c r="F164" s="51">
        <v>24</v>
      </c>
      <c r="G164" s="51">
        <v>6</v>
      </c>
    </row>
    <row r="165" spans="1:7" x14ac:dyDescent="0.25">
      <c r="A165" s="51">
        <v>5</v>
      </c>
      <c r="B165" s="43" t="s">
        <v>149</v>
      </c>
      <c r="C165" s="23"/>
      <c r="D165" s="24"/>
      <c r="E165" s="31">
        <v>3</v>
      </c>
      <c r="F165" s="1">
        <v>30</v>
      </c>
      <c r="G165" s="1">
        <v>15</v>
      </c>
    </row>
    <row r="166" spans="1:7" x14ac:dyDescent="0.25">
      <c r="A166" s="51">
        <v>6</v>
      </c>
      <c r="B166" s="43" t="s">
        <v>155</v>
      </c>
      <c r="C166" s="23"/>
      <c r="D166" s="24"/>
      <c r="E166" s="31">
        <v>3</v>
      </c>
      <c r="F166" s="1">
        <v>30</v>
      </c>
      <c r="G166" s="1">
        <v>15</v>
      </c>
    </row>
    <row r="167" spans="1:7" ht="30.75" customHeight="1" x14ac:dyDescent="0.25">
      <c r="A167" s="51">
        <v>7</v>
      </c>
      <c r="B167" s="42" t="s">
        <v>146</v>
      </c>
      <c r="C167" s="43"/>
      <c r="D167" s="31"/>
      <c r="E167" s="31">
        <v>1</v>
      </c>
      <c r="F167" s="1">
        <v>10</v>
      </c>
      <c r="G167" s="1">
        <v>5</v>
      </c>
    </row>
    <row r="168" spans="1:7" ht="15.75" customHeight="1" x14ac:dyDescent="0.25">
      <c r="A168" s="60" t="s">
        <v>33</v>
      </c>
      <c r="B168" s="61"/>
      <c r="C168" s="61"/>
      <c r="D168" s="35"/>
      <c r="E168" s="47">
        <f>SUM(E162:E167)</f>
        <v>15</v>
      </c>
      <c r="F168" s="41">
        <f>SUM(F161:F167)</f>
        <v>154</v>
      </c>
      <c r="G168" s="41">
        <f>SUM(G161:G167)</f>
        <v>101</v>
      </c>
    </row>
    <row r="169" spans="1:7" x14ac:dyDescent="0.25">
      <c r="A169" s="22" t="s">
        <v>37</v>
      </c>
    </row>
    <row r="170" spans="1:7" ht="47.25" x14ac:dyDescent="0.25">
      <c r="A170" s="48" t="s">
        <v>0</v>
      </c>
      <c r="B170" s="60" t="s">
        <v>1</v>
      </c>
      <c r="C170" s="61"/>
      <c r="D170" s="35"/>
      <c r="E170" s="47" t="s">
        <v>32</v>
      </c>
      <c r="F170" s="48" t="s">
        <v>4</v>
      </c>
      <c r="G170" s="48" t="s">
        <v>5</v>
      </c>
    </row>
    <row r="171" spans="1:7" x14ac:dyDescent="0.25">
      <c r="A171" s="51">
        <v>1</v>
      </c>
      <c r="B171" s="42" t="s">
        <v>95</v>
      </c>
      <c r="C171" s="23"/>
      <c r="D171" s="23"/>
      <c r="E171" s="52">
        <v>2</v>
      </c>
      <c r="F171" s="51">
        <v>30</v>
      </c>
      <c r="G171" s="51">
        <v>0</v>
      </c>
    </row>
    <row r="172" spans="1:7" x14ac:dyDescent="0.25">
      <c r="A172" s="51">
        <v>2</v>
      </c>
      <c r="B172" s="42" t="s">
        <v>136</v>
      </c>
      <c r="C172" s="23"/>
      <c r="D172" s="23"/>
      <c r="E172" s="52">
        <v>3</v>
      </c>
      <c r="F172" s="51">
        <v>30</v>
      </c>
      <c r="G172" s="51">
        <v>15</v>
      </c>
    </row>
    <row r="173" spans="1:7" x14ac:dyDescent="0.25">
      <c r="A173" s="51">
        <v>3</v>
      </c>
      <c r="B173" s="42" t="s">
        <v>137</v>
      </c>
      <c r="C173" s="23"/>
      <c r="D173" s="23"/>
      <c r="E173" s="52">
        <v>3</v>
      </c>
      <c r="F173" s="51">
        <v>19</v>
      </c>
      <c r="G173" s="51">
        <v>26</v>
      </c>
    </row>
    <row r="174" spans="1:7" x14ac:dyDescent="0.25">
      <c r="A174" s="51">
        <v>4</v>
      </c>
      <c r="B174" s="42" t="s">
        <v>294</v>
      </c>
      <c r="C174" s="23"/>
      <c r="D174" s="23"/>
      <c r="E174" s="52">
        <v>3</v>
      </c>
      <c r="F174" s="51">
        <v>30</v>
      </c>
      <c r="G174" s="51">
        <v>15</v>
      </c>
    </row>
    <row r="175" spans="1:7" x14ac:dyDescent="0.25">
      <c r="A175" s="51">
        <v>5</v>
      </c>
      <c r="B175" s="42" t="s">
        <v>293</v>
      </c>
      <c r="C175" s="23"/>
      <c r="D175" s="23"/>
      <c r="E175" s="52">
        <v>3</v>
      </c>
      <c r="F175" s="51">
        <v>30</v>
      </c>
      <c r="G175" s="51">
        <v>15</v>
      </c>
    </row>
    <row r="176" spans="1:7" ht="21" customHeight="1" x14ac:dyDescent="0.25">
      <c r="A176" s="51">
        <v>6</v>
      </c>
      <c r="B176" s="42" t="s">
        <v>138</v>
      </c>
      <c r="C176" s="43"/>
      <c r="D176" s="31"/>
      <c r="E176" s="52">
        <v>2</v>
      </c>
      <c r="F176" s="51">
        <v>15</v>
      </c>
      <c r="G176" s="51">
        <v>15</v>
      </c>
    </row>
    <row r="177" spans="1:9" x14ac:dyDescent="0.25">
      <c r="A177" s="28"/>
      <c r="B177" s="43"/>
      <c r="C177" s="23"/>
      <c r="D177" s="23"/>
      <c r="E177" s="52"/>
      <c r="F177" s="51"/>
      <c r="G177" s="51"/>
    </row>
    <row r="178" spans="1:9" ht="15.75" customHeight="1" x14ac:dyDescent="0.25">
      <c r="A178" s="60" t="s">
        <v>33</v>
      </c>
      <c r="B178" s="61"/>
      <c r="C178" s="61"/>
      <c r="D178" s="35"/>
      <c r="E178" s="47">
        <f>SUM(E171:E175)</f>
        <v>14</v>
      </c>
      <c r="F178" s="48">
        <f>SUM(F171:F175)</f>
        <v>139</v>
      </c>
      <c r="G178" s="48">
        <f>SUM(G171:G176)</f>
        <v>86</v>
      </c>
    </row>
    <row r="179" spans="1:9" ht="18" customHeight="1" x14ac:dyDescent="0.25">
      <c r="A179" s="22" t="s">
        <v>38</v>
      </c>
    </row>
    <row r="180" spans="1:9" x14ac:dyDescent="0.25">
      <c r="A180" s="22" t="s">
        <v>39</v>
      </c>
    </row>
    <row r="181" spans="1:9" ht="42" customHeight="1" x14ac:dyDescent="0.25">
      <c r="A181" s="48" t="s">
        <v>0</v>
      </c>
      <c r="B181" s="60" t="s">
        <v>1</v>
      </c>
      <c r="C181" s="61"/>
      <c r="D181" s="35"/>
      <c r="E181" s="47" t="s">
        <v>32</v>
      </c>
      <c r="F181" s="48" t="s">
        <v>4</v>
      </c>
      <c r="G181" s="48" t="s">
        <v>5</v>
      </c>
    </row>
    <row r="182" spans="1:9" x14ac:dyDescent="0.25">
      <c r="A182" s="51">
        <v>1</v>
      </c>
      <c r="B182" s="42" t="s">
        <v>60</v>
      </c>
      <c r="C182" s="23"/>
      <c r="D182" s="24"/>
      <c r="E182" s="52">
        <v>2</v>
      </c>
      <c r="F182" s="51">
        <v>30</v>
      </c>
      <c r="G182" s="51">
        <v>0</v>
      </c>
    </row>
    <row r="183" spans="1:9" x14ac:dyDescent="0.25">
      <c r="A183" s="51">
        <v>2</v>
      </c>
      <c r="B183" s="42" t="s">
        <v>292</v>
      </c>
      <c r="C183" s="23"/>
      <c r="D183" s="24"/>
      <c r="E183" s="52">
        <v>3</v>
      </c>
      <c r="F183" s="51">
        <v>30</v>
      </c>
      <c r="G183" s="51">
        <v>15</v>
      </c>
    </row>
    <row r="184" spans="1:9" ht="18.75" customHeight="1" x14ac:dyDescent="0.25">
      <c r="A184" s="51">
        <v>3</v>
      </c>
      <c r="B184" s="42" t="s">
        <v>325</v>
      </c>
      <c r="C184" s="23"/>
      <c r="D184" s="24"/>
      <c r="E184" s="52">
        <v>3</v>
      </c>
      <c r="F184" s="51">
        <v>30</v>
      </c>
      <c r="G184" s="51">
        <v>15</v>
      </c>
    </row>
    <row r="185" spans="1:9" x14ac:dyDescent="0.25">
      <c r="A185" s="51">
        <v>4</v>
      </c>
      <c r="B185" s="42" t="s">
        <v>318</v>
      </c>
      <c r="C185" s="23"/>
      <c r="D185" s="24"/>
      <c r="E185" s="52">
        <v>3</v>
      </c>
      <c r="F185" s="51">
        <v>35</v>
      </c>
      <c r="G185" s="51">
        <v>10</v>
      </c>
    </row>
    <row r="186" spans="1:9" x14ac:dyDescent="0.25">
      <c r="A186" s="51">
        <v>5</v>
      </c>
      <c r="B186" s="42" t="s">
        <v>142</v>
      </c>
      <c r="C186" s="23"/>
      <c r="D186" s="24"/>
      <c r="E186" s="52">
        <v>3</v>
      </c>
      <c r="F186" s="51">
        <v>27</v>
      </c>
      <c r="G186" s="51">
        <v>18</v>
      </c>
    </row>
    <row r="187" spans="1:9" x14ac:dyDescent="0.25">
      <c r="A187" s="51">
        <v>6</v>
      </c>
      <c r="B187" s="42" t="s">
        <v>141</v>
      </c>
      <c r="C187" s="23"/>
      <c r="D187" s="24"/>
      <c r="E187" s="52">
        <v>3</v>
      </c>
      <c r="F187" s="51">
        <v>30</v>
      </c>
      <c r="G187" s="51">
        <v>15</v>
      </c>
    </row>
    <row r="188" spans="1:9" x14ac:dyDescent="0.25">
      <c r="A188" s="51">
        <v>7</v>
      </c>
      <c r="B188" s="42" t="s">
        <v>317</v>
      </c>
      <c r="C188" s="23"/>
      <c r="D188" s="24"/>
      <c r="E188" s="52">
        <v>2</v>
      </c>
      <c r="F188" s="51">
        <v>10</v>
      </c>
      <c r="G188" s="51">
        <v>20</v>
      </c>
    </row>
    <row r="189" spans="1:9" ht="15.75" customHeight="1" x14ac:dyDescent="0.25">
      <c r="A189" s="60" t="s">
        <v>33</v>
      </c>
      <c r="B189" s="61"/>
      <c r="C189" s="61"/>
      <c r="D189" s="35"/>
      <c r="E189" s="47">
        <f>SUM(E182:E187)</f>
        <v>17</v>
      </c>
      <c r="F189" s="48">
        <f>SUM(F182:F188)</f>
        <v>192</v>
      </c>
      <c r="G189" s="48">
        <f>SUM(G182:G188)</f>
        <v>93</v>
      </c>
    </row>
    <row r="190" spans="1:9" x14ac:dyDescent="0.25">
      <c r="A190" s="22" t="s">
        <v>40</v>
      </c>
    </row>
    <row r="191" spans="1:9" ht="47.25" x14ac:dyDescent="0.25">
      <c r="A191" s="48" t="s">
        <v>0</v>
      </c>
      <c r="B191" s="40" t="s">
        <v>1</v>
      </c>
      <c r="C191" s="23"/>
      <c r="D191" s="24"/>
      <c r="E191" s="47" t="s">
        <v>32</v>
      </c>
      <c r="F191" s="48" t="s">
        <v>4</v>
      </c>
      <c r="G191" s="48" t="s">
        <v>5</v>
      </c>
    </row>
    <row r="192" spans="1:9" x14ac:dyDescent="0.25">
      <c r="A192" s="51">
        <v>1</v>
      </c>
      <c r="B192" s="42" t="s">
        <v>62</v>
      </c>
      <c r="C192" s="23"/>
      <c r="D192" s="24"/>
      <c r="E192" s="52">
        <v>3</v>
      </c>
      <c r="F192" s="51">
        <v>45</v>
      </c>
      <c r="G192" s="51">
        <v>0</v>
      </c>
      <c r="I192" s="54"/>
    </row>
    <row r="193" spans="1:7" x14ac:dyDescent="0.25">
      <c r="A193" s="51">
        <v>2</v>
      </c>
      <c r="B193" s="42" t="s">
        <v>139</v>
      </c>
      <c r="C193" s="23"/>
      <c r="D193" s="24"/>
      <c r="E193" s="52">
        <v>3</v>
      </c>
      <c r="F193" s="51">
        <v>30</v>
      </c>
      <c r="G193" s="51">
        <v>15</v>
      </c>
    </row>
    <row r="194" spans="1:7" x14ac:dyDescent="0.25">
      <c r="A194" s="51">
        <v>3</v>
      </c>
      <c r="B194" s="42" t="s">
        <v>140</v>
      </c>
      <c r="C194" s="23"/>
      <c r="D194" s="24"/>
      <c r="E194" s="52">
        <v>3</v>
      </c>
      <c r="F194" s="51">
        <v>30</v>
      </c>
      <c r="G194" s="51">
        <v>15</v>
      </c>
    </row>
    <row r="195" spans="1:7" ht="31.5" x14ac:dyDescent="0.25">
      <c r="A195" s="51">
        <v>4</v>
      </c>
      <c r="B195" s="42" t="s">
        <v>314</v>
      </c>
      <c r="C195" s="23"/>
      <c r="D195" s="24"/>
      <c r="E195" s="52">
        <v>3</v>
      </c>
      <c r="F195" s="51">
        <v>30</v>
      </c>
      <c r="G195" s="51">
        <v>15</v>
      </c>
    </row>
    <row r="196" spans="1:7" x14ac:dyDescent="0.25">
      <c r="A196" s="51">
        <v>5</v>
      </c>
      <c r="B196" s="42" t="s">
        <v>327</v>
      </c>
      <c r="C196" s="23"/>
      <c r="D196" s="24"/>
      <c r="E196" s="52">
        <v>3</v>
      </c>
      <c r="F196" s="51">
        <v>0</v>
      </c>
      <c r="G196" s="51">
        <v>45</v>
      </c>
    </row>
    <row r="197" spans="1:7" x14ac:dyDescent="0.25">
      <c r="A197" s="51">
        <v>6</v>
      </c>
      <c r="B197" s="42" t="s">
        <v>320</v>
      </c>
      <c r="C197" s="23"/>
      <c r="D197" s="24"/>
      <c r="E197" s="52">
        <v>3</v>
      </c>
      <c r="F197" s="51">
        <v>30</v>
      </c>
      <c r="G197" s="51">
        <v>15</v>
      </c>
    </row>
    <row r="198" spans="1:7" x14ac:dyDescent="0.25">
      <c r="A198" s="51">
        <v>7</v>
      </c>
      <c r="B198" s="42" t="s">
        <v>310</v>
      </c>
      <c r="C198" s="23"/>
      <c r="D198" s="24"/>
      <c r="E198" s="52">
        <v>2</v>
      </c>
      <c r="F198" s="51">
        <v>15</v>
      </c>
      <c r="G198" s="51">
        <v>15</v>
      </c>
    </row>
    <row r="199" spans="1:7" ht="15.75" customHeight="1" x14ac:dyDescent="0.25">
      <c r="A199" s="60" t="s">
        <v>33</v>
      </c>
      <c r="B199" s="61"/>
      <c r="C199" s="61"/>
      <c r="D199" s="35"/>
      <c r="E199" s="47">
        <f>SUM(E192:E197)</f>
        <v>18</v>
      </c>
      <c r="F199" s="48">
        <f>SUM(F192:F198)</f>
        <v>180</v>
      </c>
      <c r="G199" s="48">
        <f>SUM(G192:G198)</f>
        <v>120</v>
      </c>
    </row>
    <row r="200" spans="1:7" x14ac:dyDescent="0.25">
      <c r="A200" s="22" t="s">
        <v>41</v>
      </c>
    </row>
    <row r="201" spans="1:7" x14ac:dyDescent="0.25">
      <c r="A201" s="22" t="s">
        <v>42</v>
      </c>
    </row>
    <row r="202" spans="1:7" ht="47.25" x14ac:dyDescent="0.25">
      <c r="A202" s="48" t="s">
        <v>0</v>
      </c>
      <c r="B202" s="60" t="s">
        <v>1</v>
      </c>
      <c r="C202" s="61"/>
      <c r="D202" s="35"/>
      <c r="E202" s="47" t="s">
        <v>32</v>
      </c>
      <c r="F202" s="48" t="s">
        <v>4</v>
      </c>
      <c r="G202" s="48" t="s">
        <v>5</v>
      </c>
    </row>
    <row r="203" spans="1:7" ht="24.75" customHeight="1" x14ac:dyDescent="0.25">
      <c r="A203" s="51">
        <v>1</v>
      </c>
      <c r="B203" s="42" t="s">
        <v>311</v>
      </c>
      <c r="C203" s="23"/>
      <c r="D203" s="24"/>
      <c r="E203" s="52">
        <v>3</v>
      </c>
      <c r="F203" s="51">
        <v>30</v>
      </c>
      <c r="G203" s="51">
        <v>15</v>
      </c>
    </row>
    <row r="204" spans="1:7" ht="21" customHeight="1" x14ac:dyDescent="0.25">
      <c r="A204" s="51">
        <v>2</v>
      </c>
      <c r="B204" s="42" t="s">
        <v>296</v>
      </c>
      <c r="C204" s="23"/>
      <c r="D204" s="24"/>
      <c r="E204" s="52">
        <v>3</v>
      </c>
      <c r="F204" s="51">
        <v>30</v>
      </c>
      <c r="G204" s="51">
        <v>15</v>
      </c>
    </row>
    <row r="205" spans="1:7" ht="21.75" customHeight="1" x14ac:dyDescent="0.25">
      <c r="A205" s="51">
        <v>3</v>
      </c>
      <c r="B205" s="42" t="s">
        <v>297</v>
      </c>
      <c r="C205" s="23"/>
      <c r="D205" s="24"/>
      <c r="E205" s="52">
        <v>3</v>
      </c>
      <c r="F205" s="51">
        <v>30</v>
      </c>
      <c r="G205" s="51">
        <v>15</v>
      </c>
    </row>
    <row r="206" spans="1:7" ht="15.75" customHeight="1" x14ac:dyDescent="0.25">
      <c r="A206" s="51">
        <v>4</v>
      </c>
      <c r="B206" s="42" t="s">
        <v>298</v>
      </c>
      <c r="C206" s="43"/>
      <c r="D206" s="24"/>
      <c r="E206" s="52">
        <v>2</v>
      </c>
      <c r="F206" s="51">
        <v>30</v>
      </c>
      <c r="G206" s="51">
        <v>15</v>
      </c>
    </row>
    <row r="207" spans="1:7" ht="29.25" customHeight="1" x14ac:dyDescent="0.25">
      <c r="A207" s="51">
        <v>5</v>
      </c>
      <c r="B207" s="43" t="s">
        <v>299</v>
      </c>
      <c r="C207" s="43"/>
      <c r="D207" s="24"/>
      <c r="E207" s="52">
        <v>3</v>
      </c>
      <c r="F207" s="51">
        <v>30</v>
      </c>
      <c r="G207" s="51">
        <v>15</v>
      </c>
    </row>
    <row r="208" spans="1:7" x14ac:dyDescent="0.25">
      <c r="A208" s="51">
        <v>6</v>
      </c>
      <c r="B208" s="42" t="s">
        <v>295</v>
      </c>
      <c r="C208" s="23"/>
      <c r="D208" s="24"/>
      <c r="E208" s="52">
        <v>2</v>
      </c>
      <c r="F208" s="51">
        <v>4</v>
      </c>
      <c r="G208" s="51">
        <v>26</v>
      </c>
    </row>
    <row r="209" spans="1:7" ht="15.75" customHeight="1" x14ac:dyDescent="0.25">
      <c r="A209" s="60" t="s">
        <v>33</v>
      </c>
      <c r="B209" s="61"/>
      <c r="C209" s="61"/>
      <c r="D209" s="35"/>
      <c r="E209" s="47">
        <f>SUM(E203:E208)</f>
        <v>16</v>
      </c>
      <c r="F209" s="48">
        <f>SUM(F203:F208)</f>
        <v>154</v>
      </c>
      <c r="G209" s="48">
        <f>SUM(G203:G208)</f>
        <v>101</v>
      </c>
    </row>
    <row r="210" spans="1:7" x14ac:dyDescent="0.25">
      <c r="A210" s="22" t="s">
        <v>43</v>
      </c>
    </row>
    <row r="211" spans="1:7" ht="47.25" x14ac:dyDescent="0.25">
      <c r="A211" s="48" t="s">
        <v>0</v>
      </c>
      <c r="B211" s="40" t="s">
        <v>1</v>
      </c>
      <c r="C211" s="23"/>
      <c r="D211" s="24"/>
      <c r="E211" s="47" t="s">
        <v>32</v>
      </c>
      <c r="F211" s="48" t="s">
        <v>4</v>
      </c>
      <c r="G211" s="48" t="s">
        <v>5</v>
      </c>
    </row>
    <row r="212" spans="1:7" x14ac:dyDescent="0.25">
      <c r="A212" s="48">
        <v>1</v>
      </c>
      <c r="B212" s="44" t="s">
        <v>143</v>
      </c>
      <c r="C212" s="29"/>
      <c r="D212" s="24"/>
      <c r="E212" s="47">
        <v>10</v>
      </c>
      <c r="F212" s="48">
        <v>0</v>
      </c>
      <c r="G212" s="48">
        <v>150</v>
      </c>
    </row>
    <row r="213" spans="1:7" x14ac:dyDescent="0.25">
      <c r="A213" s="48"/>
      <c r="B213" s="60" t="s">
        <v>33</v>
      </c>
      <c r="C213" s="61"/>
      <c r="D213" s="35"/>
      <c r="E213" s="47">
        <f>SUM(E212:E212)</f>
        <v>10</v>
      </c>
      <c r="F213" s="48" t="s">
        <v>10</v>
      </c>
      <c r="G213" s="48">
        <v>150</v>
      </c>
    </row>
    <row r="214" spans="1:7" x14ac:dyDescent="0.25">
      <c r="C214" s="30" t="s">
        <v>144</v>
      </c>
      <c r="E214" s="30">
        <f>E147+E157+E168+E178+E189+E199+E209+E213</f>
        <v>120</v>
      </c>
    </row>
    <row r="215" spans="1:7" x14ac:dyDescent="0.25">
      <c r="C215" s="62" t="s">
        <v>336</v>
      </c>
      <c r="D215" s="62"/>
      <c r="E215" s="62"/>
      <c r="F215" s="62"/>
      <c r="G215" s="62"/>
    </row>
    <row r="216" spans="1:7" x14ac:dyDescent="0.25">
      <c r="B216" s="39" t="s">
        <v>371</v>
      </c>
      <c r="C216" s="63" t="s">
        <v>44</v>
      </c>
      <c r="D216" s="63"/>
      <c r="E216" s="63"/>
      <c r="F216" s="63"/>
      <c r="G216" s="63"/>
    </row>
    <row r="217" spans="1:7" x14ac:dyDescent="0.25">
      <c r="C217" s="64"/>
      <c r="D217" s="64"/>
      <c r="E217" s="64"/>
      <c r="F217" s="64"/>
    </row>
    <row r="221" spans="1:7" x14ac:dyDescent="0.25">
      <c r="C221" s="63" t="s">
        <v>54</v>
      </c>
      <c r="D221" s="63"/>
      <c r="E221" s="63"/>
      <c r="F221" s="63"/>
      <c r="G221" s="63"/>
    </row>
  </sheetData>
  <pageMargins left="0.5" right="0.4" top="0.61" bottom="0.64" header="0.3" footer="0.39"/>
  <pageSetup paperSize="9" orientation="portrait" verticalDpi="30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 Xuan Hoa</dc:creator>
  <cp:lastModifiedBy>Le dinh chi chi</cp:lastModifiedBy>
  <cp:lastPrinted>2018-06-28T01:57:45Z</cp:lastPrinted>
  <dcterms:created xsi:type="dcterms:W3CDTF">2014-03-07T02:48:56Z</dcterms:created>
  <dcterms:modified xsi:type="dcterms:W3CDTF">2021-03-12T08:33:02Z</dcterms:modified>
</cp:coreProperties>
</file>