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rive\OneDrive\Chuong trinh dao tao\Khung K50\LÂM NGHIỆP\"/>
    </mc:Choice>
  </mc:AlternateContent>
  <bookViews>
    <workbookView xWindow="0" yWindow="0" windowWidth="20490" windowHeight="7215"/>
  </bookViews>
  <sheets>
    <sheet name="Khung CTĐT ngạnh QLTNR" sheetId="11" r:id="rId1"/>
    <sheet name="Phan hoc ki" sheetId="1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13" i="12" l="1"/>
  <c r="B58" i="12"/>
  <c r="C60" i="12" l="1"/>
  <c r="B46" i="12"/>
  <c r="C48" i="12"/>
  <c r="B33" i="12"/>
  <c r="C27" i="12"/>
  <c r="B25" i="12"/>
  <c r="B20" i="12"/>
  <c r="B12" i="12"/>
  <c r="A19" i="11"/>
  <c r="A20" i="11" s="1"/>
  <c r="A21" i="11" s="1"/>
  <c r="A22" i="11" s="1"/>
  <c r="A23" i="11" s="1"/>
  <c r="A24" i="11" s="1"/>
  <c r="A25" i="11" s="1"/>
  <c r="A26" i="11" s="1"/>
  <c r="A27" i="11" s="1"/>
  <c r="A14" i="11"/>
  <c r="A15" i="11" s="1"/>
  <c r="A16" i="11" s="1"/>
  <c r="C81" i="12" l="1"/>
  <c r="C70" i="12"/>
  <c r="B69" i="12"/>
  <c r="B80" i="12"/>
  <c r="B57" i="12"/>
  <c r="B64" i="12"/>
  <c r="B44" i="12"/>
  <c r="B54" i="12"/>
  <c r="B43" i="12"/>
  <c r="B15" i="12"/>
  <c r="B75" i="12"/>
  <c r="B56" i="12"/>
  <c r="B55" i="12"/>
  <c r="B65" i="12"/>
  <c r="B42" i="12"/>
  <c r="C38" i="12"/>
  <c r="B35" i="12"/>
  <c r="C16" i="12"/>
  <c r="D105" i="11"/>
</calcChain>
</file>

<file path=xl/sharedStrings.xml><?xml version="1.0" encoding="utf-8"?>
<sst xmlns="http://schemas.openxmlformats.org/spreadsheetml/2006/main" count="415" uniqueCount="336">
  <si>
    <t>Quản trị doanh nghiệp</t>
  </si>
  <si>
    <t>Sinh thái rừng</t>
  </si>
  <si>
    <t>Kinh tế rừng</t>
  </si>
  <si>
    <t>Đa dạng sinh học</t>
  </si>
  <si>
    <t>TT</t>
  </si>
  <si>
    <t>Tên học phần</t>
  </si>
  <si>
    <t xml:space="preserve">Thực vật rừng </t>
  </si>
  <si>
    <t xml:space="preserve">Đo đạc lâm nghiệp </t>
  </si>
  <si>
    <t xml:space="preserve"> 5 - 6 </t>
  </si>
  <si>
    <t>III</t>
  </si>
  <si>
    <t>Kỹ thuật lâm sinh</t>
  </si>
  <si>
    <t>13-17</t>
  </si>
  <si>
    <t>Sâu bệnh hại rừng</t>
  </si>
  <si>
    <t>Phân tích chính sách trong QLTNTN</t>
  </si>
  <si>
    <t>20-21</t>
  </si>
  <si>
    <t>Đánh giá tác động môi trường</t>
  </si>
  <si>
    <t>Thực tập nghề nghiệp</t>
  </si>
  <si>
    <t xml:space="preserve">Thực tập tốt nghiệp                                                                                     </t>
  </si>
  <si>
    <t>Tổng cộng</t>
  </si>
  <si>
    <t>VII</t>
  </si>
  <si>
    <t>Vi sinh vật đại cương</t>
  </si>
  <si>
    <t xml:space="preserve">Kiến thức bổ trợ </t>
  </si>
  <si>
    <t>Phân tích chuỗi giá trị</t>
  </si>
  <si>
    <t>ĐẠI HỌC THÁI NGUYÊN</t>
  </si>
  <si>
    <t>TRƯỜNG ĐẠI HỌC NÔNG LÂM</t>
  </si>
  <si>
    <t>CỘNG HÒA XÃ HỘI CHỦ NGHĨA VIỆT NAM</t>
  </si>
  <si>
    <t>Độc lập - Tự do - Hạnh Phúc</t>
  </si>
  <si>
    <t>CHƯƠNG TRÌNH ĐÀO TẠO ĐẠI HỌC</t>
  </si>
  <si>
    <t>Thời gian đào tạo: 4 năm</t>
  </si>
  <si>
    <t>Tên tiếng anh</t>
  </si>
  <si>
    <t>Số TC</t>
  </si>
  <si>
    <t>Số tiết TH</t>
  </si>
  <si>
    <t>Mã số học phần</t>
  </si>
  <si>
    <t>Số tiết LT</t>
  </si>
  <si>
    <t>A</t>
  </si>
  <si>
    <t>Kiến thức Đại cương</t>
  </si>
  <si>
    <t>I</t>
  </si>
  <si>
    <t>Các học phần bắt buộc</t>
  </si>
  <si>
    <t>a)</t>
  </si>
  <si>
    <t>Lý luận chính trị</t>
  </si>
  <si>
    <t>b)</t>
  </si>
  <si>
    <t>Ngoại ngữ, tin học, khoa học tự nhiên</t>
  </si>
  <si>
    <t>II</t>
  </si>
  <si>
    <t>IV</t>
  </si>
  <si>
    <t>Giáo dục quốc phòng*</t>
  </si>
  <si>
    <t>B</t>
  </si>
  <si>
    <t>Kiến thức giáo dục chuyên nghiệp</t>
  </si>
  <si>
    <t xml:space="preserve">Kiến thức cơ sở ngành </t>
  </si>
  <si>
    <t xml:space="preserve">Kiến thức ngành </t>
  </si>
  <si>
    <t xml:space="preserve">V </t>
  </si>
  <si>
    <t>Các học phần tự chọn (Chọn 6 TC trong các học phần dưới đây)</t>
  </si>
  <si>
    <t>Các học phần tự chọn (Chọn 15 TC trong các học phần dưới đây)</t>
  </si>
  <si>
    <t>MLP121</t>
  </si>
  <si>
    <t>MLP132</t>
  </si>
  <si>
    <t>Tư tưởng Hồ Chí Minh</t>
  </si>
  <si>
    <t>HCM121</t>
  </si>
  <si>
    <t>Hóa học</t>
  </si>
  <si>
    <t>Chemistry</t>
  </si>
  <si>
    <t>CHE141</t>
  </si>
  <si>
    <t>Sinh học</t>
  </si>
  <si>
    <t>Biology</t>
  </si>
  <si>
    <t>Toán cao cấp</t>
  </si>
  <si>
    <t>MAT121</t>
  </si>
  <si>
    <t>Xác suất - Thống kê</t>
  </si>
  <si>
    <t>Vật lý</t>
  </si>
  <si>
    <t>Physics</t>
  </si>
  <si>
    <t>PHY121</t>
  </si>
  <si>
    <t>Xã hội học đại cương</t>
  </si>
  <si>
    <t>General Sociology</t>
  </si>
  <si>
    <t>GSO121</t>
  </si>
  <si>
    <t>Tiếng Anh 1</t>
  </si>
  <si>
    <t>English 1</t>
  </si>
  <si>
    <t>ENG131</t>
  </si>
  <si>
    <t>Tiếng Anh 2</t>
  </si>
  <si>
    <t>English 2</t>
  </si>
  <si>
    <t>ENG132</t>
  </si>
  <si>
    <t>Tiếng Anh 3</t>
  </si>
  <si>
    <t>English 3</t>
  </si>
  <si>
    <t>ENG133</t>
  </si>
  <si>
    <t>Tin học đại cương</t>
  </si>
  <si>
    <t>General Informatics</t>
  </si>
  <si>
    <t>GIN131</t>
  </si>
  <si>
    <t>Sinh thái môi trường</t>
  </si>
  <si>
    <t>Environmental Ecology</t>
  </si>
  <si>
    <t>EEC121</t>
  </si>
  <si>
    <t>Phương pháp tiếp cận khoa học</t>
  </si>
  <si>
    <t>Scientific Approach Methodology</t>
  </si>
  <si>
    <t>SAM121</t>
  </si>
  <si>
    <t>Sinh học phân tử</t>
  </si>
  <si>
    <t>Molecular Biology</t>
  </si>
  <si>
    <t>MBI121</t>
  </si>
  <si>
    <t>Khoa học quản lý</t>
  </si>
  <si>
    <t>General Microorganism</t>
  </si>
  <si>
    <t>GMI121</t>
  </si>
  <si>
    <t>Địa lý kinh tế Việt Nam</t>
  </si>
  <si>
    <t>Vietnam Economic Geography</t>
  </si>
  <si>
    <t>VEG121</t>
  </si>
  <si>
    <t>Nhà nước và pháp luật</t>
  </si>
  <si>
    <t>SLA121</t>
  </si>
  <si>
    <t>Environmental Pollution</t>
  </si>
  <si>
    <t>EPO121</t>
  </si>
  <si>
    <t>Works Safety and Hygenic</t>
  </si>
  <si>
    <t>WSH121</t>
  </si>
  <si>
    <t>15-16</t>
  </si>
  <si>
    <t>Forest plants</t>
  </si>
  <si>
    <t>FPL231</t>
  </si>
  <si>
    <t>FME231</t>
  </si>
  <si>
    <t>Forest Ecology</t>
  </si>
  <si>
    <t>FEC231</t>
  </si>
  <si>
    <t>Biodiversity</t>
  </si>
  <si>
    <t>BDI331</t>
  </si>
  <si>
    <t>EME231</t>
  </si>
  <si>
    <t>Khoa học gỗ</t>
  </si>
  <si>
    <t>Wood Science</t>
  </si>
  <si>
    <t>Nguyên lý bảo tồn</t>
  </si>
  <si>
    <t xml:space="preserve">Luật và chính sách QLTNR </t>
  </si>
  <si>
    <t>WSC231</t>
  </si>
  <si>
    <t>PPR231</t>
  </si>
  <si>
    <t>Nghiệp vụ kiểm lâm</t>
  </si>
  <si>
    <t>Điều tra sản lượng rừng</t>
  </si>
  <si>
    <t>Trồng rừng</t>
  </si>
  <si>
    <t>Quản lý lưu vực</t>
  </si>
  <si>
    <t>Truyền thông trong quản lý tài nguyên</t>
  </si>
  <si>
    <t>Quản lý xung đột trong bảo tồn</t>
  </si>
  <si>
    <t>Đánh giá và giám sát đa dạng sinh học</t>
  </si>
  <si>
    <t>Quản trị rừng</t>
  </si>
  <si>
    <t>Lâm nghiệp cộng đồng</t>
  </si>
  <si>
    <t xml:space="preserve">Biến đổi khí hậu </t>
  </si>
  <si>
    <t>Dịch vụ môi trường rừng</t>
  </si>
  <si>
    <t>Quản lý các hệ sinh thái</t>
  </si>
  <si>
    <t>Marketing</t>
  </si>
  <si>
    <t>Nghiệp vụ hướng dẫn viên du lịch</t>
  </si>
  <si>
    <t>Ngành: QUẢN LÝ TÀI NGUYÊN RỪNG (Forest Resouce Managenment)</t>
  </si>
  <si>
    <t>Mã ngành: 7620211</t>
  </si>
  <si>
    <t>AGF331</t>
  </si>
  <si>
    <t>Hệ thống nông lâm kết hợp</t>
  </si>
  <si>
    <t xml:space="preserve">Ứng dụng GIS trong Lâm nghiệp </t>
  </si>
  <si>
    <t>PHÂN BỔ CÁC HỌC PHẦN TRONG TOÀN KHÓA HỌC</t>
  </si>
  <si>
    <t>1. Năm thứ nhất</t>
  </si>
  <si>
    <t>* Học lỳ 1</t>
  </si>
  <si>
    <t xml:space="preserve">Sinh học </t>
  </si>
  <si>
    <t>Cộng</t>
  </si>
  <si>
    <t>* Học kỳ 2</t>
  </si>
  <si>
    <t>Tiếng  Anh 2</t>
  </si>
  <si>
    <t>Quân sự (165 tiết)</t>
  </si>
  <si>
    <t>2. Năm thứ 2</t>
  </si>
  <si>
    <t>* Học kỳ 3</t>
  </si>
  <si>
    <t>Tự chọn đại cương 2</t>
  </si>
  <si>
    <t>* Học kỳ 4</t>
  </si>
  <si>
    <t>Tự chọn cơ sở 1:</t>
  </si>
  <si>
    <t>3. Năm thứ 3</t>
  </si>
  <si>
    <t>* Học kỳ 5</t>
  </si>
  <si>
    <t>Tự chọn cơ sở 2:</t>
  </si>
  <si>
    <t>* Học kỳ 6</t>
  </si>
  <si>
    <t>Tự chọn chuyên ngành 2</t>
  </si>
  <si>
    <t>Tự chọn chuyên ngành 3</t>
  </si>
  <si>
    <t>Tự chọn chuyên ngành 1</t>
  </si>
  <si>
    <t>4. Năm thứ 4</t>
  </si>
  <si>
    <t>* Học kỳ 7</t>
  </si>
  <si>
    <t>Tự chọn chuyên ngành 4</t>
  </si>
  <si>
    <t>Tự chọn chuyên ngành 5</t>
  </si>
  <si>
    <t xml:space="preserve">Tự chọn bổ trợ 1 </t>
  </si>
  <si>
    <t>Tự chọn bổ trợ 2</t>
  </si>
  <si>
    <t>* Học kỳ 8</t>
  </si>
  <si>
    <t>Thực tập tốt nghiệp</t>
  </si>
  <si>
    <t>Những nguyên lý cơ bản của chủ nghĩa Mac – Lenin ( Nguyên lý 1)</t>
  </si>
  <si>
    <t xml:space="preserve">Fundamental Principles of Marxism and Leninism (FP1) </t>
  </si>
  <si>
    <t>Những nguyên lý cơ bản của chủ nghĩa Mac – Lenin ( Nguyên lý 2)</t>
  </si>
  <si>
    <t>Fundamental Principles of Marxism and Leninism (FPII)</t>
  </si>
  <si>
    <t>HoChiMinh’s Ideology</t>
  </si>
  <si>
    <t>Đường lối cách mạng của ĐCSVN</t>
  </si>
  <si>
    <t>Revolutionary Orientation and Policies of Vietnamese Communist Party</t>
  </si>
  <si>
    <t>VCP131</t>
  </si>
  <si>
    <t>Probability and Statistics</t>
  </si>
  <si>
    <t xml:space="preserve">PST131 </t>
  </si>
  <si>
    <t>Các học phần tự chọn đại cương (Chọn 04 TC)</t>
  </si>
  <si>
    <t>MEC121</t>
  </si>
  <si>
    <t xml:space="preserve">Ô nhiễm Môi trường </t>
  </si>
  <si>
    <t>An toàn lao động</t>
  </si>
  <si>
    <t>Giáo dục thể chất* (chọn đủ 3TC)</t>
  </si>
  <si>
    <t>PHE111+PHE112+PHE113</t>
  </si>
  <si>
    <t>17-19</t>
  </si>
  <si>
    <t>Tay không, điền kinh</t>
  </si>
  <si>
    <t>Bóng chuyền</t>
  </si>
  <si>
    <t>Cầu lông</t>
  </si>
  <si>
    <t>Đá cầu</t>
  </si>
  <si>
    <t>Võ</t>
  </si>
  <si>
    <t>Bóng rổ</t>
  </si>
  <si>
    <t>Bóng đá</t>
  </si>
  <si>
    <t>Phương pháp nghiên cứu khoa học</t>
  </si>
  <si>
    <t>Kinh tế vi mô</t>
  </si>
  <si>
    <t>Forest Measurement</t>
  </si>
  <si>
    <t>Đất và sử dụng đất LN</t>
  </si>
  <si>
    <t>Chọn giống cây rừng</t>
  </si>
  <si>
    <t>Quản lý môi trường &amp; PT bền vững</t>
  </si>
  <si>
    <t>Du lịch sinh thái</t>
  </si>
  <si>
    <t>Khởi sự và kinh doanh</t>
  </si>
  <si>
    <t>Xây dựng và PT thương hiệu sản phẩm</t>
  </si>
  <si>
    <t>RN2: Xây dựng phương án và sử dụng công cụ trong QLBVR và PCCCR</t>
  </si>
  <si>
    <t>GDTC 1.</t>
  </si>
  <si>
    <t>GDTC 2</t>
  </si>
  <si>
    <t>GDTC 3.</t>
  </si>
  <si>
    <t>Tự chọn đại cương 1</t>
  </si>
  <si>
    <r>
      <t>Rèn nghề 1: (</t>
    </r>
    <r>
      <rPr>
        <i/>
        <sz val="11"/>
        <rFont val="Times New Roman"/>
        <family val="1"/>
      </rPr>
      <t>Chọn rèn 1 nội dung 3TC của CTĐT</t>
    </r>
    <r>
      <rPr>
        <sz val="11"/>
        <rFont val="Times New Roman"/>
        <family val="1"/>
      </rPr>
      <t>)</t>
    </r>
  </si>
  <si>
    <r>
      <t>Rèn nghề 2: (</t>
    </r>
    <r>
      <rPr>
        <i/>
        <sz val="11"/>
        <rFont val="Times New Roman"/>
        <family val="1"/>
      </rPr>
      <t>Chọn rèn 1 nội dung 2TC của CTĐT</t>
    </r>
    <r>
      <rPr>
        <sz val="11"/>
        <rFont val="Times New Roman"/>
        <family val="1"/>
      </rPr>
      <t>)</t>
    </r>
  </si>
  <si>
    <t>Lâm sản ngoài gỗ</t>
  </si>
  <si>
    <t>TTNN1: Tìm hiểu hoạt động bảo tồn tại VQG/khu bảo tồn</t>
  </si>
  <si>
    <t>TTNN2: Lập kế hoạch quản lý rừng bền vững</t>
  </si>
  <si>
    <t xml:space="preserve">TTNN3: Nghiệp vụ hành chính kiểm lâm </t>
  </si>
  <si>
    <t>RN1. Đo đạc và xây dựng bản đồ số</t>
  </si>
  <si>
    <t>RN1: Ứng dụng QGIS trong theo dõi diễn biến tài nguyên rừng.</t>
  </si>
  <si>
    <t>RN2: Thiết kế trồng rừng</t>
  </si>
  <si>
    <t>RN2: Ứng dụng CNSH trong sản xuất giống cây LN</t>
  </si>
  <si>
    <t>Quản lý dự án</t>
  </si>
  <si>
    <t>Động vật rừng</t>
  </si>
  <si>
    <t xml:space="preserve">Quản lý rừng bền vững </t>
  </si>
  <si>
    <t>Quản lý lửa rừng</t>
  </si>
  <si>
    <t>Basic courses</t>
  </si>
  <si>
    <t>Cores</t>
  </si>
  <si>
    <t>Political science</t>
  </si>
  <si>
    <t xml:space="preserve">Language, Informatic, Natural science </t>
  </si>
  <si>
    <t xml:space="preserve">Mathematic </t>
  </si>
  <si>
    <t>Electives</t>
  </si>
  <si>
    <t>Science in Management</t>
  </si>
  <si>
    <t xml:space="preserve">Laws and regulations </t>
  </si>
  <si>
    <t>Physical Education</t>
  </si>
  <si>
    <t>Athletics</t>
  </si>
  <si>
    <t>Volleyball</t>
  </si>
  <si>
    <t>Badminton</t>
  </si>
  <si>
    <t>Shuttlecock</t>
  </si>
  <si>
    <t>Kungfu science</t>
  </si>
  <si>
    <t>Basketball</t>
  </si>
  <si>
    <t>Soccer</t>
  </si>
  <si>
    <t xml:space="preserve">Military Science Education </t>
  </si>
  <si>
    <t>Professional Knowledge</t>
  </si>
  <si>
    <t>Fundemental courses</t>
  </si>
  <si>
    <t xml:space="preserve">Scientific Research Methodology </t>
  </si>
  <si>
    <t>Principle of Conservation</t>
  </si>
  <si>
    <t>Microeconomics</t>
  </si>
  <si>
    <t>Laws and policies in forest resource management</t>
  </si>
  <si>
    <t>Specieal courses</t>
  </si>
  <si>
    <t>Applied GIS in Forestry</t>
  </si>
  <si>
    <t>Forest Entomology and pathology</t>
  </si>
  <si>
    <t>Forest Range Administration</t>
  </si>
  <si>
    <t xml:space="preserve">Forest management </t>
  </si>
  <si>
    <t>Silviculture</t>
  </si>
  <si>
    <t>Afforestation</t>
  </si>
  <si>
    <t xml:space="preserve">Forest soil science  </t>
  </si>
  <si>
    <t>Watershed management</t>
  </si>
  <si>
    <t>Analysis and Assessment Policy in Natural Resourse Managenment</t>
  </si>
  <si>
    <t>Non-timber forest products</t>
  </si>
  <si>
    <t xml:space="preserve">Forest economics </t>
  </si>
  <si>
    <t>Conservation Conflict Management</t>
  </si>
  <si>
    <t>Forest breedings</t>
  </si>
  <si>
    <t>Assessment and monitoring of biodiversity</t>
  </si>
  <si>
    <t>Sustainable forest management</t>
  </si>
  <si>
    <t>Community Forest management</t>
  </si>
  <si>
    <t>Agroforestry system</t>
  </si>
  <si>
    <t>Communication in natural resources management</t>
  </si>
  <si>
    <t>Environmental Impact Assessment</t>
  </si>
  <si>
    <t>Environmental Management &amp; Sustainable Development</t>
  </si>
  <si>
    <t>Forest governance</t>
  </si>
  <si>
    <t>Ecotourism</t>
  </si>
  <si>
    <t>Climate Change</t>
  </si>
  <si>
    <t>Supplemental Knowledge</t>
  </si>
  <si>
    <t>Forest environmental services</t>
  </si>
  <si>
    <t>Ecosystems management</t>
  </si>
  <si>
    <t>Startup and Entrepreneurship</t>
  </si>
  <si>
    <t>Project Management</t>
  </si>
  <si>
    <t>Building and development Products Branding</t>
  </si>
  <si>
    <t>Tour Guiding/Escort Services</t>
  </si>
  <si>
    <t>Enterprise Administration</t>
  </si>
  <si>
    <t>Value chain analysis</t>
  </si>
  <si>
    <t>Professional Practice</t>
  </si>
  <si>
    <t xml:space="preserve">Thesis </t>
  </si>
  <si>
    <t xml:space="preserve">Total </t>
  </si>
  <si>
    <t>BIO121</t>
  </si>
  <si>
    <t>MIC231</t>
  </si>
  <si>
    <t>LPF231</t>
  </si>
  <si>
    <t>FEP331</t>
  </si>
  <si>
    <t>FRA331</t>
  </si>
  <si>
    <t>FMA331</t>
  </si>
  <si>
    <t>Forest Inventory and yield modelling</t>
  </si>
  <si>
    <t>FIY331</t>
  </si>
  <si>
    <t>SIL331</t>
  </si>
  <si>
    <t>Forest animals</t>
  </si>
  <si>
    <t>FAN331</t>
  </si>
  <si>
    <t>AFF331</t>
  </si>
  <si>
    <t>FSS331</t>
  </si>
  <si>
    <t>FEC331</t>
  </si>
  <si>
    <t>NTF331</t>
  </si>
  <si>
    <t>WMA331</t>
  </si>
  <si>
    <t>AAP331</t>
  </si>
  <si>
    <t>CCM331</t>
  </si>
  <si>
    <t>FBR331</t>
  </si>
  <si>
    <t>AMO331</t>
  </si>
  <si>
    <t>SFM331</t>
  </si>
  <si>
    <t>CFM331</t>
  </si>
  <si>
    <t>ASY331</t>
  </si>
  <si>
    <t>CNR331</t>
  </si>
  <si>
    <t>EIA331</t>
  </si>
  <si>
    <t>EMS331</t>
  </si>
  <si>
    <t>ECO332</t>
  </si>
  <si>
    <t>FGO331</t>
  </si>
  <si>
    <t>CCH331</t>
  </si>
  <si>
    <t>FES431</t>
  </si>
  <si>
    <t>EMA431,</t>
  </si>
  <si>
    <t>SEN431</t>
  </si>
  <si>
    <t>PMA431</t>
  </si>
  <si>
    <t>MAR431</t>
  </si>
  <si>
    <t>BDP431</t>
  </si>
  <si>
    <t>TGS431</t>
  </si>
  <si>
    <t>EAD431</t>
  </si>
  <si>
    <t>VCA431</t>
  </si>
  <si>
    <t>Internship 1. Learn conservation activities at the National Park / Nature Reserve</t>
  </si>
  <si>
    <t>Internship 2. Planning sustainable forest management</t>
  </si>
  <si>
    <t>Internship 3. Administrative service of forest rangers</t>
  </si>
  <si>
    <t xml:space="preserve"> </t>
  </si>
  <si>
    <t>Internship and work experience</t>
  </si>
  <si>
    <t>Forest measuarments and digital maps</t>
  </si>
  <si>
    <t>Applications of QGIS software in forest monitoring</t>
  </si>
  <si>
    <t>Making plans and using toolkits for forest management and forest fires protection </t>
  </si>
  <si>
    <t>Applications of biotechnology in producing forest varieties</t>
  </si>
  <si>
    <t>Forest plantation design</t>
  </si>
  <si>
    <r>
      <t xml:space="preserve">Rèn nghề </t>
    </r>
    <r>
      <rPr>
        <i/>
        <sz val="11"/>
        <rFont val="Times New Roman"/>
        <family val="1"/>
      </rPr>
      <t>(Không tính vào điểm TBC) chọn trong các HP sau đủ 5TC:</t>
    </r>
  </si>
  <si>
    <t>Thái Nguyên, ngày 19 tháng 3 năm 2019</t>
  </si>
  <si>
    <t>KHOA LÂM NGHIỆP</t>
  </si>
  <si>
    <t>TRƯỞNG KHOA</t>
  </si>
  <si>
    <t xml:space="preserve"> HIỆU TRƯỞNG</t>
  </si>
  <si>
    <t>HIỆU TRƯỞNG</t>
  </si>
  <si>
    <t>PGS.TS. Trần Văn Điền</t>
  </si>
  <si>
    <t>KỲ 4</t>
  </si>
  <si>
    <t>LCA511</t>
  </si>
  <si>
    <t>PSF522</t>
  </si>
  <si>
    <t>ASF523</t>
  </si>
  <si>
    <t>FPD622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</si>
</sst>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4" fillId="0" borderId="0" xfId="0" applyFont="1" applyFill="1"/>
    <xf numFmtId="0" fontId="1" fillId="0" borderId="3" xfId="0" applyFont="1" applyFill="1" applyBorder="1"/>
    <xf numFmtId="0" fontId="2" fillId="0" borderId="3" xfId="0" applyFont="1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1" fillId="0" borderId="7" xfId="1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3" xfId="0" applyFont="1" applyBorder="1"/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vertical="center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81\Desktop\Xay%20dung%20CTDT\Nganh%20Lam%20sinh%20(LN)\Khung%20CT&#272;T%20nganh%20Lam%20sinh1(10.6.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CTĐT ngạnh Lam sinh"/>
      <sheetName val="Phân theo kỳ"/>
    </sheetNames>
    <sheetDataSet>
      <sheetData sheetId="0">
        <row r="15">
          <cell r="B15" t="str">
            <v>Đường lối cách mạng Đảng CSVN</v>
          </cell>
        </row>
        <row r="16">
          <cell r="B16" t="str">
            <v>Tư tưởng Hồ Chí Minh</v>
          </cell>
        </row>
        <row r="46">
          <cell r="B46" t="str">
            <v xml:space="preserve">Thực vật rừng </v>
          </cell>
        </row>
        <row r="47">
          <cell r="B47" t="str">
            <v xml:space="preserve">Đo đạc lâm nghiệp </v>
          </cell>
        </row>
        <row r="61">
          <cell r="B61" t="str">
            <v>Kỹ thuật lâm sinh</v>
          </cell>
        </row>
        <row r="82">
          <cell r="B82" t="str">
            <v xml:space="preserve">Dịch vụ môi trường rừng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93" zoomScale="106" zoomScaleNormal="106" workbookViewId="0">
      <selection activeCell="I109" sqref="I109"/>
    </sheetView>
  </sheetViews>
  <sheetFormatPr defaultColWidth="9.140625" defaultRowHeight="15" x14ac:dyDescent="0.25"/>
  <cols>
    <col min="1" max="1" width="4.42578125" style="44" customWidth="1"/>
    <col min="2" max="2" width="34" style="43" customWidth="1"/>
    <col min="3" max="3" width="29.28515625" style="43" customWidth="1"/>
    <col min="4" max="6" width="5.5703125" style="43" customWidth="1"/>
    <col min="7" max="16384" width="9.140625" style="43"/>
  </cols>
  <sheetData>
    <row r="1" spans="1:8" x14ac:dyDescent="0.25">
      <c r="B1" s="44" t="s">
        <v>23</v>
      </c>
      <c r="C1" s="108" t="s">
        <v>25</v>
      </c>
      <c r="D1" s="108"/>
      <c r="E1" s="108"/>
      <c r="F1" s="108"/>
      <c r="G1" s="108"/>
    </row>
    <row r="2" spans="1:8" x14ac:dyDescent="0.25">
      <c r="B2" s="45" t="s">
        <v>24</v>
      </c>
      <c r="C2" s="108" t="s">
        <v>26</v>
      </c>
      <c r="D2" s="108"/>
      <c r="E2" s="108"/>
      <c r="F2" s="108"/>
      <c r="G2" s="108"/>
    </row>
    <row r="3" spans="1:8" x14ac:dyDescent="0.25">
      <c r="F3" s="46"/>
      <c r="G3" s="46"/>
      <c r="H3" s="46"/>
    </row>
    <row r="4" spans="1:8" x14ac:dyDescent="0.25">
      <c r="A4" s="108" t="s">
        <v>27</v>
      </c>
      <c r="B4" s="108"/>
      <c r="C4" s="108"/>
      <c r="D4" s="108"/>
      <c r="E4" s="108"/>
      <c r="F4" s="108"/>
      <c r="G4" s="108"/>
    </row>
    <row r="5" spans="1:8" x14ac:dyDescent="0.25">
      <c r="A5" s="45"/>
      <c r="B5" s="45"/>
      <c r="C5" s="45"/>
      <c r="D5" s="45"/>
      <c r="E5" s="45"/>
      <c r="F5" s="45"/>
      <c r="G5" s="45"/>
    </row>
    <row r="6" spans="1:8" s="47" customFormat="1" ht="14.25" x14ac:dyDescent="0.2">
      <c r="A6" s="45"/>
      <c r="B6" s="47" t="s">
        <v>132</v>
      </c>
    </row>
    <row r="7" spans="1:8" s="47" customFormat="1" ht="14.25" x14ac:dyDescent="0.2">
      <c r="A7" s="45"/>
      <c r="B7" s="47" t="s">
        <v>133</v>
      </c>
      <c r="C7" s="47" t="s">
        <v>28</v>
      </c>
    </row>
    <row r="9" spans="1:8" s="49" customFormat="1" ht="41.25" customHeight="1" x14ac:dyDescent="0.25">
      <c r="A9" s="48" t="s">
        <v>4</v>
      </c>
      <c r="B9" s="48" t="s">
        <v>5</v>
      </c>
      <c r="C9" s="48" t="s">
        <v>29</v>
      </c>
      <c r="D9" s="48" t="s">
        <v>30</v>
      </c>
      <c r="E9" s="48" t="s">
        <v>33</v>
      </c>
      <c r="F9" s="48" t="s">
        <v>31</v>
      </c>
      <c r="G9" s="48" t="s">
        <v>32</v>
      </c>
    </row>
    <row r="10" spans="1:8" s="49" customFormat="1" ht="18.75" customHeight="1" x14ac:dyDescent="0.25">
      <c r="A10" s="50" t="s">
        <v>34</v>
      </c>
      <c r="B10" s="19" t="s">
        <v>35</v>
      </c>
      <c r="C10" s="25" t="s">
        <v>217</v>
      </c>
      <c r="D10" s="50">
        <v>42</v>
      </c>
      <c r="E10" s="50"/>
      <c r="F10" s="50"/>
      <c r="G10" s="50"/>
    </row>
    <row r="11" spans="1:8" s="52" customFormat="1" ht="18.75" customHeight="1" x14ac:dyDescent="0.25">
      <c r="A11" s="51" t="s">
        <v>36</v>
      </c>
      <c r="B11" s="20" t="s">
        <v>37</v>
      </c>
      <c r="C11" s="26" t="s">
        <v>218</v>
      </c>
      <c r="D11" s="51">
        <v>38</v>
      </c>
      <c r="E11" s="51"/>
      <c r="F11" s="51"/>
      <c r="G11" s="51"/>
    </row>
    <row r="12" spans="1:8" s="49" customFormat="1" ht="18.75" customHeight="1" x14ac:dyDescent="0.25">
      <c r="A12" s="53" t="s">
        <v>38</v>
      </c>
      <c r="B12" s="21" t="s">
        <v>39</v>
      </c>
      <c r="C12" s="27" t="s">
        <v>219</v>
      </c>
      <c r="D12" s="53">
        <v>10</v>
      </c>
      <c r="E12" s="54"/>
      <c r="F12" s="54"/>
      <c r="G12" s="54"/>
    </row>
    <row r="13" spans="1:8" s="49" customFormat="1" ht="30" x14ac:dyDescent="0.25">
      <c r="A13" s="3">
        <v>1</v>
      </c>
      <c r="B13" s="2" t="s">
        <v>165</v>
      </c>
      <c r="C13" s="28" t="s">
        <v>166</v>
      </c>
      <c r="D13" s="55">
        <v>2</v>
      </c>
      <c r="E13" s="56">
        <v>30</v>
      </c>
      <c r="F13" s="3">
        <v>0</v>
      </c>
      <c r="G13" s="57" t="s">
        <v>52</v>
      </c>
    </row>
    <row r="14" spans="1:8" s="49" customFormat="1" ht="30" x14ac:dyDescent="0.25">
      <c r="A14" s="3">
        <f>A13+1</f>
        <v>2</v>
      </c>
      <c r="B14" s="2" t="s">
        <v>167</v>
      </c>
      <c r="C14" s="28" t="s">
        <v>168</v>
      </c>
      <c r="D14" s="55">
        <v>3</v>
      </c>
      <c r="E14" s="56">
        <v>45</v>
      </c>
      <c r="F14" s="3">
        <v>0</v>
      </c>
      <c r="G14" s="57" t="s">
        <v>53</v>
      </c>
    </row>
    <row r="15" spans="1:8" s="49" customFormat="1" x14ac:dyDescent="0.25">
      <c r="A15" s="3">
        <f>A14+1</f>
        <v>3</v>
      </c>
      <c r="B15" s="2" t="s">
        <v>54</v>
      </c>
      <c r="C15" s="28" t="s">
        <v>169</v>
      </c>
      <c r="D15" s="55">
        <v>2</v>
      </c>
      <c r="E15" s="56">
        <v>30</v>
      </c>
      <c r="F15" s="3">
        <v>0</v>
      </c>
      <c r="G15" s="57" t="s">
        <v>55</v>
      </c>
    </row>
    <row r="16" spans="1:8" s="49" customFormat="1" ht="45" x14ac:dyDescent="0.25">
      <c r="A16" s="3">
        <f>A15+1</f>
        <v>4</v>
      </c>
      <c r="B16" s="2" t="s">
        <v>170</v>
      </c>
      <c r="C16" s="28" t="s">
        <v>171</v>
      </c>
      <c r="D16" s="55">
        <v>3</v>
      </c>
      <c r="E16" s="56">
        <v>45</v>
      </c>
      <c r="F16" s="3">
        <v>0</v>
      </c>
      <c r="G16" s="57" t="s">
        <v>172</v>
      </c>
    </row>
    <row r="17" spans="1:7" s="49" customFormat="1" ht="30" x14ac:dyDescent="0.25">
      <c r="A17" s="53" t="s">
        <v>40</v>
      </c>
      <c r="B17" s="22" t="s">
        <v>41</v>
      </c>
      <c r="C17" s="29" t="s">
        <v>220</v>
      </c>
      <c r="D17" s="58">
        <v>28</v>
      </c>
      <c r="E17" s="54"/>
      <c r="F17" s="54"/>
      <c r="G17" s="54"/>
    </row>
    <row r="18" spans="1:7" s="49" customFormat="1" x14ac:dyDescent="0.25">
      <c r="A18" s="23">
        <v>5</v>
      </c>
      <c r="B18" s="24" t="s">
        <v>56</v>
      </c>
      <c r="C18" s="24" t="s">
        <v>57</v>
      </c>
      <c r="D18" s="23">
        <v>4</v>
      </c>
      <c r="E18" s="23">
        <v>50</v>
      </c>
      <c r="F18" s="23">
        <v>20</v>
      </c>
      <c r="G18" s="18" t="s">
        <v>58</v>
      </c>
    </row>
    <row r="19" spans="1:7" s="49" customFormat="1" x14ac:dyDescent="0.25">
      <c r="A19" s="3">
        <f>A18+1</f>
        <v>6</v>
      </c>
      <c r="B19" s="2" t="s">
        <v>59</v>
      </c>
      <c r="C19" s="24" t="s">
        <v>60</v>
      </c>
      <c r="D19" s="3">
        <v>3</v>
      </c>
      <c r="E19" s="3">
        <v>40</v>
      </c>
      <c r="F19" s="3">
        <v>10</v>
      </c>
      <c r="G19" s="57" t="s">
        <v>276</v>
      </c>
    </row>
    <row r="20" spans="1:7" s="49" customFormat="1" x14ac:dyDescent="0.25">
      <c r="A20" s="3">
        <f t="shared" ref="A20:A27" si="0">A19+1</f>
        <v>7</v>
      </c>
      <c r="B20" s="2" t="s">
        <v>67</v>
      </c>
      <c r="C20" s="17" t="s">
        <v>68</v>
      </c>
      <c r="D20" s="3">
        <v>2</v>
      </c>
      <c r="E20" s="3">
        <v>30</v>
      </c>
      <c r="F20" s="3">
        <v>0</v>
      </c>
      <c r="G20" s="59" t="s">
        <v>69</v>
      </c>
    </row>
    <row r="21" spans="1:7" s="49" customFormat="1" x14ac:dyDescent="0.25">
      <c r="A21" s="3">
        <f t="shared" si="0"/>
        <v>8</v>
      </c>
      <c r="B21" s="43" t="s">
        <v>64</v>
      </c>
      <c r="C21" s="30" t="s">
        <v>65</v>
      </c>
      <c r="D21" s="60">
        <v>2</v>
      </c>
      <c r="E21" s="60">
        <v>30</v>
      </c>
      <c r="F21" s="60">
        <v>0</v>
      </c>
      <c r="G21" s="61" t="s">
        <v>66</v>
      </c>
    </row>
    <row r="22" spans="1:7" s="49" customFormat="1" x14ac:dyDescent="0.25">
      <c r="A22" s="3">
        <f t="shared" si="0"/>
        <v>9</v>
      </c>
      <c r="B22" s="2" t="s">
        <v>61</v>
      </c>
      <c r="C22" s="24" t="s">
        <v>221</v>
      </c>
      <c r="D22" s="3">
        <v>2</v>
      </c>
      <c r="E22" s="3">
        <v>30</v>
      </c>
      <c r="F22" s="3">
        <v>0</v>
      </c>
      <c r="G22" s="57" t="s">
        <v>62</v>
      </c>
    </row>
    <row r="23" spans="1:7" s="49" customFormat="1" x14ac:dyDescent="0.25">
      <c r="A23" s="3">
        <f t="shared" si="0"/>
        <v>10</v>
      </c>
      <c r="B23" s="2" t="s">
        <v>70</v>
      </c>
      <c r="C23" s="24" t="s">
        <v>71</v>
      </c>
      <c r="D23" s="3">
        <v>3</v>
      </c>
      <c r="E23" s="3">
        <v>45</v>
      </c>
      <c r="F23" s="3">
        <v>0</v>
      </c>
      <c r="G23" s="57" t="s">
        <v>72</v>
      </c>
    </row>
    <row r="24" spans="1:7" s="49" customFormat="1" x14ac:dyDescent="0.25">
      <c r="A24" s="3">
        <f t="shared" si="0"/>
        <v>11</v>
      </c>
      <c r="B24" s="2" t="s">
        <v>73</v>
      </c>
      <c r="C24" s="24" t="s">
        <v>74</v>
      </c>
      <c r="D24" s="3">
        <v>3</v>
      </c>
      <c r="E24" s="3">
        <v>45</v>
      </c>
      <c r="F24" s="3">
        <v>0</v>
      </c>
      <c r="G24" s="57" t="s">
        <v>75</v>
      </c>
    </row>
    <row r="25" spans="1:7" s="49" customFormat="1" x14ac:dyDescent="0.25">
      <c r="A25" s="3">
        <f t="shared" si="0"/>
        <v>12</v>
      </c>
      <c r="B25" s="2" t="s">
        <v>76</v>
      </c>
      <c r="C25" s="24" t="s">
        <v>77</v>
      </c>
      <c r="D25" s="3">
        <v>3</v>
      </c>
      <c r="E25" s="3">
        <v>45</v>
      </c>
      <c r="F25" s="3">
        <v>0</v>
      </c>
      <c r="G25" s="57" t="s">
        <v>78</v>
      </c>
    </row>
    <row r="26" spans="1:7" s="49" customFormat="1" x14ac:dyDescent="0.25">
      <c r="A26" s="3">
        <f t="shared" si="0"/>
        <v>13</v>
      </c>
      <c r="B26" s="2" t="s">
        <v>79</v>
      </c>
      <c r="C26" s="24" t="s">
        <v>80</v>
      </c>
      <c r="D26" s="3">
        <v>3</v>
      </c>
      <c r="E26" s="3">
        <v>15</v>
      </c>
      <c r="F26" s="3">
        <v>60</v>
      </c>
      <c r="G26" s="57" t="s">
        <v>81</v>
      </c>
    </row>
    <row r="27" spans="1:7" s="49" customFormat="1" x14ac:dyDescent="0.25">
      <c r="A27" s="3">
        <f t="shared" si="0"/>
        <v>14</v>
      </c>
      <c r="B27" s="2" t="s">
        <v>63</v>
      </c>
      <c r="C27" s="17" t="s">
        <v>173</v>
      </c>
      <c r="D27" s="3">
        <v>3</v>
      </c>
      <c r="E27" s="3">
        <v>45</v>
      </c>
      <c r="F27" s="3">
        <v>0</v>
      </c>
      <c r="G27" s="62" t="s">
        <v>174</v>
      </c>
    </row>
    <row r="28" spans="1:7" s="52" customFormat="1" ht="30" x14ac:dyDescent="0.25">
      <c r="A28" s="51" t="s">
        <v>42</v>
      </c>
      <c r="B28" s="20" t="s">
        <v>175</v>
      </c>
      <c r="C28" s="26" t="s">
        <v>222</v>
      </c>
      <c r="D28" s="51">
        <v>4</v>
      </c>
      <c r="E28" s="51"/>
      <c r="F28" s="51"/>
      <c r="G28" s="51"/>
    </row>
    <row r="29" spans="1:7" s="52" customFormat="1" ht="15.75" customHeight="1" x14ac:dyDescent="0.25">
      <c r="A29" s="110" t="s">
        <v>103</v>
      </c>
      <c r="B29" s="2" t="s">
        <v>91</v>
      </c>
      <c r="C29" s="24" t="s">
        <v>223</v>
      </c>
      <c r="D29" s="3">
        <v>2</v>
      </c>
      <c r="E29" s="3">
        <v>30</v>
      </c>
      <c r="F29" s="3">
        <v>0</v>
      </c>
      <c r="G29" s="62" t="s">
        <v>176</v>
      </c>
    </row>
    <row r="30" spans="1:7" s="52" customFormat="1" x14ac:dyDescent="0.25">
      <c r="A30" s="111"/>
      <c r="B30" s="2" t="s">
        <v>20</v>
      </c>
      <c r="C30" s="24" t="s">
        <v>92</v>
      </c>
      <c r="D30" s="3">
        <v>2</v>
      </c>
      <c r="E30" s="3">
        <v>24</v>
      </c>
      <c r="F30" s="3">
        <v>12</v>
      </c>
      <c r="G30" s="62" t="s">
        <v>93</v>
      </c>
    </row>
    <row r="31" spans="1:7" s="52" customFormat="1" x14ac:dyDescent="0.25">
      <c r="A31" s="111"/>
      <c r="B31" s="2" t="s">
        <v>82</v>
      </c>
      <c r="C31" s="24" t="s">
        <v>83</v>
      </c>
      <c r="D31" s="3">
        <v>2</v>
      </c>
      <c r="E31" s="3">
        <v>30</v>
      </c>
      <c r="F31" s="3">
        <v>0</v>
      </c>
      <c r="G31" s="62" t="s">
        <v>84</v>
      </c>
    </row>
    <row r="32" spans="1:7" s="52" customFormat="1" x14ac:dyDescent="0.25">
      <c r="A32" s="111"/>
      <c r="B32" s="2" t="s">
        <v>94</v>
      </c>
      <c r="C32" s="24" t="s">
        <v>95</v>
      </c>
      <c r="D32" s="3">
        <v>2</v>
      </c>
      <c r="E32" s="3">
        <v>30</v>
      </c>
      <c r="F32" s="3">
        <v>0</v>
      </c>
      <c r="G32" s="62" t="s">
        <v>96</v>
      </c>
    </row>
    <row r="33" spans="1:7" s="52" customFormat="1" x14ac:dyDescent="0.25">
      <c r="A33" s="111"/>
      <c r="B33" s="2" t="s">
        <v>97</v>
      </c>
      <c r="C33" s="24" t="s">
        <v>224</v>
      </c>
      <c r="D33" s="3">
        <v>2</v>
      </c>
      <c r="E33" s="3">
        <v>30</v>
      </c>
      <c r="F33" s="3">
        <v>0</v>
      </c>
      <c r="G33" s="62" t="s">
        <v>98</v>
      </c>
    </row>
    <row r="34" spans="1:7" s="52" customFormat="1" x14ac:dyDescent="0.25">
      <c r="A34" s="111"/>
      <c r="B34" s="2" t="s">
        <v>177</v>
      </c>
      <c r="C34" s="24" t="s">
        <v>99</v>
      </c>
      <c r="D34" s="3">
        <v>2</v>
      </c>
      <c r="E34" s="3">
        <v>30</v>
      </c>
      <c r="F34" s="3">
        <v>0</v>
      </c>
      <c r="G34" s="62" t="s">
        <v>100</v>
      </c>
    </row>
    <row r="35" spans="1:7" s="52" customFormat="1" x14ac:dyDescent="0.25">
      <c r="A35" s="111"/>
      <c r="B35" s="2" t="s">
        <v>88</v>
      </c>
      <c r="C35" s="24" t="s">
        <v>89</v>
      </c>
      <c r="D35" s="3">
        <v>2</v>
      </c>
      <c r="E35" s="3">
        <v>30</v>
      </c>
      <c r="F35" s="3">
        <v>0</v>
      </c>
      <c r="G35" s="62" t="s">
        <v>90</v>
      </c>
    </row>
    <row r="36" spans="1:7" s="52" customFormat="1" ht="30" x14ac:dyDescent="0.25">
      <c r="A36" s="111"/>
      <c r="B36" s="2" t="s">
        <v>85</v>
      </c>
      <c r="C36" s="24" t="s">
        <v>86</v>
      </c>
      <c r="D36" s="3">
        <v>2</v>
      </c>
      <c r="E36" s="3">
        <v>30</v>
      </c>
      <c r="F36" s="3">
        <v>0</v>
      </c>
      <c r="G36" s="62" t="s">
        <v>87</v>
      </c>
    </row>
    <row r="37" spans="1:7" s="52" customFormat="1" x14ac:dyDescent="0.25">
      <c r="A37" s="112"/>
      <c r="B37" s="2" t="s">
        <v>178</v>
      </c>
      <c r="C37" s="24" t="s">
        <v>101</v>
      </c>
      <c r="D37" s="3">
        <v>2</v>
      </c>
      <c r="E37" s="3">
        <v>30</v>
      </c>
      <c r="F37" s="3">
        <v>0</v>
      </c>
      <c r="G37" s="57" t="s">
        <v>102</v>
      </c>
    </row>
    <row r="38" spans="1:7" s="52" customFormat="1" x14ac:dyDescent="0.25">
      <c r="A38" s="51" t="s">
        <v>9</v>
      </c>
      <c r="B38" s="20" t="s">
        <v>179</v>
      </c>
      <c r="C38" s="26" t="s">
        <v>225</v>
      </c>
      <c r="D38" s="51">
        <v>3</v>
      </c>
      <c r="E38" s="51"/>
      <c r="F38" s="51"/>
      <c r="G38" s="113" t="s">
        <v>180</v>
      </c>
    </row>
    <row r="39" spans="1:7" s="52" customFormat="1" x14ac:dyDescent="0.25">
      <c r="A39" s="110" t="s">
        <v>181</v>
      </c>
      <c r="B39" s="2" t="s">
        <v>182</v>
      </c>
      <c r="C39" s="24" t="s">
        <v>226</v>
      </c>
      <c r="D39" s="3">
        <v>1</v>
      </c>
      <c r="E39" s="54"/>
      <c r="F39" s="54"/>
      <c r="G39" s="114"/>
    </row>
    <row r="40" spans="1:7" s="52" customFormat="1" x14ac:dyDescent="0.25">
      <c r="A40" s="111"/>
      <c r="B40" s="2" t="s">
        <v>183</v>
      </c>
      <c r="C40" s="24" t="s">
        <v>227</v>
      </c>
      <c r="D40" s="3">
        <v>1</v>
      </c>
      <c r="E40" s="54"/>
      <c r="F40" s="54"/>
      <c r="G40" s="114"/>
    </row>
    <row r="41" spans="1:7" s="49" customFormat="1" x14ac:dyDescent="0.25">
      <c r="A41" s="111"/>
      <c r="B41" s="2" t="s">
        <v>184</v>
      </c>
      <c r="C41" s="24" t="s">
        <v>228</v>
      </c>
      <c r="D41" s="3">
        <v>1</v>
      </c>
      <c r="E41" s="54"/>
      <c r="F41" s="54"/>
      <c r="G41" s="114"/>
    </row>
    <row r="42" spans="1:7" s="49" customFormat="1" x14ac:dyDescent="0.25">
      <c r="A42" s="111"/>
      <c r="B42" s="2" t="s">
        <v>185</v>
      </c>
      <c r="C42" s="24" t="s">
        <v>229</v>
      </c>
      <c r="D42" s="3">
        <v>1</v>
      </c>
      <c r="E42" s="54"/>
      <c r="F42" s="54"/>
      <c r="G42" s="114"/>
    </row>
    <row r="43" spans="1:7" s="49" customFormat="1" x14ac:dyDescent="0.25">
      <c r="A43" s="111"/>
      <c r="B43" s="2" t="s">
        <v>186</v>
      </c>
      <c r="C43" s="24" t="s">
        <v>230</v>
      </c>
      <c r="D43" s="3">
        <v>1</v>
      </c>
      <c r="E43" s="54"/>
      <c r="F43" s="54"/>
      <c r="G43" s="114"/>
    </row>
    <row r="44" spans="1:7" s="49" customFormat="1" x14ac:dyDescent="0.25">
      <c r="A44" s="111"/>
      <c r="B44" s="2" t="s">
        <v>187</v>
      </c>
      <c r="C44" s="24" t="s">
        <v>231</v>
      </c>
      <c r="D44" s="3">
        <v>1</v>
      </c>
      <c r="E44" s="54"/>
      <c r="F44" s="54"/>
      <c r="G44" s="114"/>
    </row>
    <row r="45" spans="1:7" s="49" customFormat="1" x14ac:dyDescent="0.25">
      <c r="A45" s="111"/>
      <c r="B45" s="2" t="s">
        <v>188</v>
      </c>
      <c r="C45" s="24" t="s">
        <v>232</v>
      </c>
      <c r="D45" s="3">
        <v>1</v>
      </c>
      <c r="E45" s="54"/>
      <c r="F45" s="54"/>
      <c r="G45" s="115"/>
    </row>
    <row r="46" spans="1:7" s="49" customFormat="1" x14ac:dyDescent="0.25">
      <c r="A46" s="51" t="s">
        <v>43</v>
      </c>
      <c r="B46" s="20" t="s">
        <v>44</v>
      </c>
      <c r="C46" s="37" t="s">
        <v>233</v>
      </c>
      <c r="D46" s="51">
        <v>165</v>
      </c>
      <c r="E46" s="51"/>
      <c r="F46" s="51"/>
      <c r="G46" s="51"/>
    </row>
    <row r="47" spans="1:7" s="47" customFormat="1" ht="14.25" x14ac:dyDescent="0.2">
      <c r="A47" s="64" t="s">
        <v>45</v>
      </c>
      <c r="B47" s="63" t="s">
        <v>46</v>
      </c>
      <c r="C47" s="31" t="s">
        <v>234</v>
      </c>
      <c r="D47" s="64">
        <v>78</v>
      </c>
      <c r="E47" s="64"/>
      <c r="F47" s="64"/>
      <c r="G47" s="63"/>
    </row>
    <row r="48" spans="1:7" s="69" customFormat="1" x14ac:dyDescent="0.25">
      <c r="A48" s="65" t="s">
        <v>36</v>
      </c>
      <c r="B48" s="66" t="s">
        <v>47</v>
      </c>
      <c r="C48" s="32" t="s">
        <v>235</v>
      </c>
      <c r="D48" s="65">
        <v>18</v>
      </c>
      <c r="E48" s="65"/>
      <c r="F48" s="67"/>
      <c r="G48" s="68"/>
    </row>
    <row r="49" spans="1:7" s="69" customFormat="1" x14ac:dyDescent="0.25">
      <c r="A49" s="70" t="s">
        <v>38</v>
      </c>
      <c r="B49" s="71" t="s">
        <v>37</v>
      </c>
      <c r="C49" s="26" t="s">
        <v>218</v>
      </c>
      <c r="D49" s="70">
        <v>12</v>
      </c>
      <c r="E49" s="70"/>
      <c r="F49" s="70"/>
      <c r="G49" s="68"/>
    </row>
    <row r="50" spans="1:7" x14ac:dyDescent="0.25">
      <c r="A50" s="3">
        <v>17</v>
      </c>
      <c r="B50" s="1" t="s">
        <v>6</v>
      </c>
      <c r="C50" s="12" t="s">
        <v>104</v>
      </c>
      <c r="D50" s="3">
        <v>3</v>
      </c>
      <c r="E50" s="3">
        <v>35</v>
      </c>
      <c r="F50" s="4">
        <v>20</v>
      </c>
      <c r="G50" s="72" t="s">
        <v>105</v>
      </c>
    </row>
    <row r="51" spans="1:7" x14ac:dyDescent="0.25">
      <c r="A51" s="3">
        <v>18</v>
      </c>
      <c r="B51" s="1" t="s">
        <v>7</v>
      </c>
      <c r="C51" s="12" t="s">
        <v>191</v>
      </c>
      <c r="D51" s="3">
        <v>3</v>
      </c>
      <c r="E51" s="3">
        <v>30</v>
      </c>
      <c r="F51" s="4">
        <v>15</v>
      </c>
      <c r="G51" s="72" t="s">
        <v>106</v>
      </c>
    </row>
    <row r="52" spans="1:7" x14ac:dyDescent="0.25">
      <c r="A52" s="3">
        <v>19</v>
      </c>
      <c r="B52" s="1" t="s">
        <v>3</v>
      </c>
      <c r="C52" s="18" t="s">
        <v>109</v>
      </c>
      <c r="D52" s="4">
        <v>3</v>
      </c>
      <c r="E52" s="3">
        <v>39</v>
      </c>
      <c r="F52" s="4">
        <v>12</v>
      </c>
      <c r="G52" s="72" t="s">
        <v>110</v>
      </c>
    </row>
    <row r="53" spans="1:7" x14ac:dyDescent="0.25">
      <c r="A53" s="3">
        <v>20</v>
      </c>
      <c r="B53" s="1" t="s">
        <v>1</v>
      </c>
      <c r="C53" s="12" t="s">
        <v>107</v>
      </c>
      <c r="D53" s="3">
        <v>3</v>
      </c>
      <c r="E53" s="3">
        <v>45</v>
      </c>
      <c r="F53" s="4"/>
      <c r="G53" s="72" t="s">
        <v>108</v>
      </c>
    </row>
    <row r="54" spans="1:7" s="69" customFormat="1" ht="30" x14ac:dyDescent="0.25">
      <c r="A54" s="73" t="s">
        <v>40</v>
      </c>
      <c r="B54" s="5" t="s">
        <v>50</v>
      </c>
      <c r="C54" s="33" t="s">
        <v>222</v>
      </c>
      <c r="D54" s="73">
        <v>6</v>
      </c>
      <c r="E54" s="73"/>
      <c r="F54" s="74"/>
      <c r="G54" s="68"/>
    </row>
    <row r="55" spans="1:7" x14ac:dyDescent="0.25">
      <c r="A55" s="109" t="s">
        <v>8</v>
      </c>
      <c r="B55" s="2" t="s">
        <v>189</v>
      </c>
      <c r="C55" s="24" t="s">
        <v>236</v>
      </c>
      <c r="D55" s="3">
        <v>3</v>
      </c>
      <c r="E55" s="3">
        <v>35</v>
      </c>
      <c r="F55" s="4">
        <v>20</v>
      </c>
      <c r="G55" s="72" t="s">
        <v>111</v>
      </c>
    </row>
    <row r="56" spans="1:7" x14ac:dyDescent="0.25">
      <c r="A56" s="109"/>
      <c r="B56" s="2" t="s">
        <v>112</v>
      </c>
      <c r="C56" s="17" t="s">
        <v>113</v>
      </c>
      <c r="D56" s="3">
        <v>3</v>
      </c>
      <c r="E56" s="3">
        <v>39</v>
      </c>
      <c r="F56" s="4">
        <v>12</v>
      </c>
      <c r="G56" s="75" t="s">
        <v>116</v>
      </c>
    </row>
    <row r="57" spans="1:7" x14ac:dyDescent="0.25">
      <c r="A57" s="109"/>
      <c r="B57" s="2" t="s">
        <v>114</v>
      </c>
      <c r="C57" s="18" t="s">
        <v>237</v>
      </c>
      <c r="D57" s="3">
        <v>3</v>
      </c>
      <c r="E57" s="3">
        <v>45</v>
      </c>
      <c r="F57" s="4"/>
      <c r="G57" s="75" t="s">
        <v>117</v>
      </c>
    </row>
    <row r="58" spans="1:7" x14ac:dyDescent="0.25">
      <c r="A58" s="109"/>
      <c r="B58" s="2" t="s">
        <v>190</v>
      </c>
      <c r="C58" s="18" t="s">
        <v>238</v>
      </c>
      <c r="D58" s="3">
        <v>3</v>
      </c>
      <c r="E58" s="3">
        <v>45</v>
      </c>
      <c r="F58" s="4"/>
      <c r="G58" s="75" t="s">
        <v>277</v>
      </c>
    </row>
    <row r="59" spans="1:7" ht="30" x14ac:dyDescent="0.25">
      <c r="A59" s="109"/>
      <c r="B59" s="2" t="s">
        <v>115</v>
      </c>
      <c r="C59" s="18" t="s">
        <v>239</v>
      </c>
      <c r="D59" s="23">
        <v>3</v>
      </c>
      <c r="E59" s="3">
        <v>45</v>
      </c>
      <c r="F59" s="4"/>
      <c r="G59" s="75" t="s">
        <v>278</v>
      </c>
    </row>
    <row r="60" spans="1:7" s="77" customFormat="1" x14ac:dyDescent="0.25">
      <c r="A60" s="65" t="s">
        <v>42</v>
      </c>
      <c r="B60" s="66" t="s">
        <v>48</v>
      </c>
      <c r="C60" s="32" t="s">
        <v>240</v>
      </c>
      <c r="D60" s="65">
        <v>33</v>
      </c>
      <c r="E60" s="70"/>
      <c r="F60" s="76"/>
      <c r="G60" s="33"/>
    </row>
    <row r="61" spans="1:7" s="17" customFormat="1" x14ac:dyDescent="0.25">
      <c r="A61" s="70" t="s">
        <v>38</v>
      </c>
      <c r="B61" s="71" t="s">
        <v>37</v>
      </c>
      <c r="C61" s="34" t="s">
        <v>218</v>
      </c>
      <c r="D61" s="70">
        <v>18</v>
      </c>
      <c r="E61" s="70"/>
      <c r="F61" s="70"/>
      <c r="G61" s="12"/>
    </row>
    <row r="62" spans="1:7" x14ac:dyDescent="0.25">
      <c r="A62" s="3">
        <v>7</v>
      </c>
      <c r="B62" s="1" t="s">
        <v>136</v>
      </c>
      <c r="C62" s="17" t="s">
        <v>241</v>
      </c>
      <c r="D62" s="3">
        <v>3</v>
      </c>
      <c r="E62" s="3">
        <v>15</v>
      </c>
      <c r="F62" s="4">
        <v>60</v>
      </c>
      <c r="G62" s="75" t="s">
        <v>134</v>
      </c>
    </row>
    <row r="63" spans="1:7" ht="30" x14ac:dyDescent="0.25">
      <c r="A63" s="3">
        <v>8</v>
      </c>
      <c r="B63" s="1" t="s">
        <v>12</v>
      </c>
      <c r="C63" s="18" t="s">
        <v>242</v>
      </c>
      <c r="D63" s="3">
        <v>3</v>
      </c>
      <c r="E63" s="3">
        <v>37</v>
      </c>
      <c r="F63" s="4">
        <v>16</v>
      </c>
      <c r="G63" s="75" t="s">
        <v>279</v>
      </c>
    </row>
    <row r="64" spans="1:7" x14ac:dyDescent="0.25">
      <c r="A64" s="3">
        <v>9</v>
      </c>
      <c r="B64" s="1" t="s">
        <v>118</v>
      </c>
      <c r="C64" s="38" t="s">
        <v>243</v>
      </c>
      <c r="D64" s="3">
        <v>3</v>
      </c>
      <c r="E64" s="3">
        <v>45</v>
      </c>
      <c r="F64" s="4"/>
      <c r="G64" s="75" t="s">
        <v>280</v>
      </c>
    </row>
    <row r="65" spans="1:7" x14ac:dyDescent="0.25">
      <c r="A65" s="3">
        <v>10</v>
      </c>
      <c r="B65" s="1" t="s">
        <v>119</v>
      </c>
      <c r="C65" s="17" t="s">
        <v>282</v>
      </c>
      <c r="D65" s="3">
        <v>3</v>
      </c>
      <c r="E65" s="3">
        <v>35</v>
      </c>
      <c r="F65" s="4">
        <v>20</v>
      </c>
      <c r="G65" s="75" t="s">
        <v>283</v>
      </c>
    </row>
    <row r="66" spans="1:7" x14ac:dyDescent="0.25">
      <c r="A66" s="3">
        <v>11</v>
      </c>
      <c r="B66" s="1" t="s">
        <v>10</v>
      </c>
      <c r="C66" s="38" t="s">
        <v>245</v>
      </c>
      <c r="D66" s="3">
        <v>3</v>
      </c>
      <c r="E66" s="3">
        <v>35</v>
      </c>
      <c r="F66" s="4">
        <v>20</v>
      </c>
      <c r="G66" s="75" t="s">
        <v>284</v>
      </c>
    </row>
    <row r="67" spans="1:7" x14ac:dyDescent="0.25">
      <c r="A67" s="3">
        <v>12</v>
      </c>
      <c r="B67" s="1" t="s">
        <v>216</v>
      </c>
      <c r="C67" s="38" t="s">
        <v>244</v>
      </c>
      <c r="D67" s="3">
        <v>3</v>
      </c>
      <c r="E67" s="3">
        <v>37</v>
      </c>
      <c r="F67" s="4">
        <v>16</v>
      </c>
      <c r="G67" s="75" t="s">
        <v>281</v>
      </c>
    </row>
    <row r="68" spans="1:7" ht="30" x14ac:dyDescent="0.25">
      <c r="A68" s="73" t="s">
        <v>40</v>
      </c>
      <c r="B68" s="6" t="s">
        <v>51</v>
      </c>
      <c r="C68" s="39" t="s">
        <v>222</v>
      </c>
      <c r="D68" s="73">
        <v>15</v>
      </c>
      <c r="E68" s="3"/>
      <c r="F68" s="4"/>
      <c r="G68" s="75"/>
    </row>
    <row r="69" spans="1:7" x14ac:dyDescent="0.25">
      <c r="A69" s="109" t="s">
        <v>11</v>
      </c>
      <c r="B69" s="57" t="s">
        <v>214</v>
      </c>
      <c r="C69" s="78" t="s">
        <v>285</v>
      </c>
      <c r="D69" s="3">
        <v>3</v>
      </c>
      <c r="E69" s="3">
        <v>45</v>
      </c>
      <c r="F69" s="44"/>
      <c r="G69" s="75" t="s">
        <v>286</v>
      </c>
    </row>
    <row r="70" spans="1:7" x14ac:dyDescent="0.25">
      <c r="A70" s="109"/>
      <c r="B70" s="1" t="s">
        <v>192</v>
      </c>
      <c r="C70" s="18" t="s">
        <v>247</v>
      </c>
      <c r="D70" s="3">
        <v>3</v>
      </c>
      <c r="E70" s="3">
        <v>37</v>
      </c>
      <c r="F70" s="4">
        <v>16</v>
      </c>
      <c r="G70" s="75" t="s">
        <v>288</v>
      </c>
    </row>
    <row r="71" spans="1:7" x14ac:dyDescent="0.25">
      <c r="A71" s="109"/>
      <c r="B71" s="1" t="s">
        <v>120</v>
      </c>
      <c r="C71" s="12" t="s">
        <v>246</v>
      </c>
      <c r="D71" s="3">
        <v>3</v>
      </c>
      <c r="E71" s="3">
        <v>37</v>
      </c>
      <c r="F71" s="4">
        <v>16</v>
      </c>
      <c r="G71" s="75" t="s">
        <v>287</v>
      </c>
    </row>
    <row r="72" spans="1:7" x14ac:dyDescent="0.25">
      <c r="A72" s="109"/>
      <c r="B72" s="7" t="s">
        <v>2</v>
      </c>
      <c r="C72" s="35" t="s">
        <v>251</v>
      </c>
      <c r="D72" s="3">
        <v>3</v>
      </c>
      <c r="E72" s="3">
        <v>45</v>
      </c>
      <c r="F72" s="4"/>
      <c r="G72" s="75" t="s">
        <v>289</v>
      </c>
    </row>
    <row r="73" spans="1:7" x14ac:dyDescent="0.25">
      <c r="A73" s="109"/>
      <c r="B73" s="1" t="s">
        <v>205</v>
      </c>
      <c r="C73" s="38" t="s">
        <v>250</v>
      </c>
      <c r="D73" s="3">
        <v>3</v>
      </c>
      <c r="E73" s="3">
        <v>37</v>
      </c>
      <c r="F73" s="4">
        <v>16</v>
      </c>
      <c r="G73" s="75" t="s">
        <v>290</v>
      </c>
    </row>
    <row r="74" spans="1:7" x14ac:dyDescent="0.25">
      <c r="A74" s="109"/>
      <c r="B74" s="1" t="s">
        <v>121</v>
      </c>
      <c r="C74" s="18" t="s">
        <v>248</v>
      </c>
      <c r="D74" s="3">
        <v>3</v>
      </c>
      <c r="E74" s="3">
        <v>45</v>
      </c>
      <c r="F74" s="4" t="s">
        <v>317</v>
      </c>
      <c r="G74" s="75" t="s">
        <v>291</v>
      </c>
    </row>
    <row r="75" spans="1:7" ht="45" x14ac:dyDescent="0.25">
      <c r="A75" s="109"/>
      <c r="B75" s="1" t="s">
        <v>13</v>
      </c>
      <c r="C75" s="18" t="s">
        <v>249</v>
      </c>
      <c r="D75" s="3">
        <v>3</v>
      </c>
      <c r="E75" s="3">
        <v>45</v>
      </c>
      <c r="F75" s="4"/>
      <c r="G75" s="75" t="s">
        <v>292</v>
      </c>
    </row>
    <row r="76" spans="1:7" x14ac:dyDescent="0.25">
      <c r="A76" s="109"/>
      <c r="B76" s="1" t="s">
        <v>123</v>
      </c>
      <c r="C76" s="17" t="s">
        <v>252</v>
      </c>
      <c r="D76" s="3">
        <v>3</v>
      </c>
      <c r="E76" s="3">
        <v>45</v>
      </c>
      <c r="F76" s="4"/>
      <c r="G76" s="75" t="s">
        <v>293</v>
      </c>
    </row>
    <row r="77" spans="1:7" x14ac:dyDescent="0.25">
      <c r="A77" s="109"/>
      <c r="B77" s="1" t="s">
        <v>193</v>
      </c>
      <c r="C77" s="18" t="s">
        <v>253</v>
      </c>
      <c r="D77" s="3">
        <v>3</v>
      </c>
      <c r="E77" s="3">
        <v>37</v>
      </c>
      <c r="F77" s="4">
        <v>16</v>
      </c>
      <c r="G77" s="75" t="s">
        <v>294</v>
      </c>
    </row>
    <row r="78" spans="1:7" ht="15" customHeight="1" x14ac:dyDescent="0.25">
      <c r="A78" s="109"/>
      <c r="B78" s="1" t="s">
        <v>124</v>
      </c>
      <c r="C78" s="18" t="s">
        <v>254</v>
      </c>
      <c r="D78" s="3">
        <v>3</v>
      </c>
      <c r="E78" s="3">
        <v>45</v>
      </c>
      <c r="F78" s="4"/>
      <c r="G78" s="75" t="s">
        <v>295</v>
      </c>
    </row>
    <row r="79" spans="1:7" x14ac:dyDescent="0.25">
      <c r="A79" s="109"/>
      <c r="B79" s="1" t="s">
        <v>215</v>
      </c>
      <c r="C79" s="18" t="s">
        <v>255</v>
      </c>
      <c r="D79" s="3">
        <v>3</v>
      </c>
      <c r="E79" s="3">
        <v>45</v>
      </c>
      <c r="F79" s="4"/>
      <c r="G79" s="75" t="s">
        <v>296</v>
      </c>
    </row>
    <row r="80" spans="1:7" x14ac:dyDescent="0.25">
      <c r="A80" s="109"/>
      <c r="B80" s="1" t="s">
        <v>126</v>
      </c>
      <c r="C80" s="18" t="s">
        <v>256</v>
      </c>
      <c r="D80" s="3">
        <v>3</v>
      </c>
      <c r="E80" s="3">
        <v>45</v>
      </c>
      <c r="G80" s="75" t="s">
        <v>297</v>
      </c>
    </row>
    <row r="81" spans="1:8" x14ac:dyDescent="0.25">
      <c r="A81" s="109"/>
      <c r="B81" s="7" t="s">
        <v>135</v>
      </c>
      <c r="C81" s="18" t="s">
        <v>257</v>
      </c>
      <c r="D81" s="3">
        <v>3</v>
      </c>
      <c r="E81" s="3">
        <v>37</v>
      </c>
      <c r="F81" s="4">
        <v>16</v>
      </c>
      <c r="G81" s="75" t="s">
        <v>298</v>
      </c>
    </row>
    <row r="82" spans="1:8" ht="30" x14ac:dyDescent="0.25">
      <c r="A82" s="109"/>
      <c r="B82" s="8" t="s">
        <v>122</v>
      </c>
      <c r="C82" s="36" t="s">
        <v>258</v>
      </c>
      <c r="D82" s="3">
        <v>3</v>
      </c>
      <c r="E82" s="3">
        <v>37</v>
      </c>
      <c r="F82" s="4">
        <v>16</v>
      </c>
      <c r="G82" s="75" t="s">
        <v>299</v>
      </c>
    </row>
    <row r="83" spans="1:8" ht="30" x14ac:dyDescent="0.25">
      <c r="A83" s="109"/>
      <c r="B83" s="1" t="s">
        <v>15</v>
      </c>
      <c r="C83" s="18" t="s">
        <v>259</v>
      </c>
      <c r="D83" s="3">
        <v>3</v>
      </c>
      <c r="E83" s="3">
        <v>45</v>
      </c>
      <c r="F83" s="4"/>
      <c r="G83" s="75" t="s">
        <v>300</v>
      </c>
    </row>
    <row r="84" spans="1:8" ht="30" x14ac:dyDescent="0.25">
      <c r="A84" s="109"/>
      <c r="B84" s="1" t="s">
        <v>194</v>
      </c>
      <c r="C84" s="18" t="s">
        <v>260</v>
      </c>
      <c r="D84" s="3">
        <v>3</v>
      </c>
      <c r="E84" s="3">
        <v>45</v>
      </c>
      <c r="F84" s="4"/>
      <c r="G84" s="75" t="s">
        <v>301</v>
      </c>
    </row>
    <row r="85" spans="1:8" x14ac:dyDescent="0.25">
      <c r="A85" s="109"/>
      <c r="B85" s="1" t="s">
        <v>125</v>
      </c>
      <c r="C85" s="18" t="s">
        <v>261</v>
      </c>
      <c r="D85" s="3">
        <v>3</v>
      </c>
      <c r="E85" s="3">
        <v>45</v>
      </c>
      <c r="F85" s="4"/>
      <c r="G85" s="75" t="s">
        <v>303</v>
      </c>
    </row>
    <row r="86" spans="1:8" x14ac:dyDescent="0.25">
      <c r="A86" s="109"/>
      <c r="B86" s="1" t="s">
        <v>195</v>
      </c>
      <c r="C86" s="18" t="s">
        <v>262</v>
      </c>
      <c r="D86" s="3">
        <v>3</v>
      </c>
      <c r="E86" s="3">
        <v>45</v>
      </c>
      <c r="F86" s="4"/>
      <c r="G86" s="75" t="s">
        <v>302</v>
      </c>
    </row>
    <row r="87" spans="1:8" x14ac:dyDescent="0.25">
      <c r="A87" s="109"/>
      <c r="B87" s="1" t="s">
        <v>127</v>
      </c>
      <c r="C87" s="18" t="s">
        <v>263</v>
      </c>
      <c r="D87" s="3">
        <v>3</v>
      </c>
      <c r="E87" s="3">
        <v>45</v>
      </c>
      <c r="F87" s="4"/>
      <c r="G87" s="75" t="s">
        <v>304</v>
      </c>
    </row>
    <row r="88" spans="1:8" s="69" customFormat="1" x14ac:dyDescent="0.25">
      <c r="A88" s="65" t="s">
        <v>9</v>
      </c>
      <c r="B88" s="66" t="s">
        <v>21</v>
      </c>
      <c r="C88" s="32" t="s">
        <v>264</v>
      </c>
      <c r="D88" s="65">
        <v>12</v>
      </c>
      <c r="E88" s="65"/>
      <c r="F88" s="65"/>
      <c r="G88" s="33"/>
      <c r="H88" s="77"/>
    </row>
    <row r="89" spans="1:8" x14ac:dyDescent="0.25">
      <c r="A89" s="70" t="s">
        <v>38</v>
      </c>
      <c r="B89" s="71" t="s">
        <v>37</v>
      </c>
      <c r="C89" s="32" t="s">
        <v>218</v>
      </c>
      <c r="D89" s="70">
        <v>6</v>
      </c>
      <c r="E89" s="11"/>
      <c r="F89" s="11"/>
      <c r="G89" s="12"/>
      <c r="H89" s="17"/>
    </row>
    <row r="90" spans="1:8" x14ac:dyDescent="0.25">
      <c r="A90" s="3">
        <v>18</v>
      </c>
      <c r="B90" s="1" t="s">
        <v>128</v>
      </c>
      <c r="C90" s="18" t="s">
        <v>265</v>
      </c>
      <c r="D90" s="3">
        <v>3</v>
      </c>
      <c r="E90" s="3">
        <v>45</v>
      </c>
      <c r="F90" s="4"/>
      <c r="G90" s="75" t="s">
        <v>305</v>
      </c>
    </row>
    <row r="91" spans="1:8" x14ac:dyDescent="0.25">
      <c r="A91" s="3">
        <v>19</v>
      </c>
      <c r="B91" s="1" t="s">
        <v>129</v>
      </c>
      <c r="C91" s="18" t="s">
        <v>266</v>
      </c>
      <c r="D91" s="4">
        <v>3</v>
      </c>
      <c r="E91" s="3">
        <v>45</v>
      </c>
      <c r="F91" s="4"/>
      <c r="G91" s="75" t="s">
        <v>306</v>
      </c>
    </row>
    <row r="92" spans="1:8" ht="30" x14ac:dyDescent="0.25">
      <c r="A92" s="73" t="s">
        <v>40</v>
      </c>
      <c r="B92" s="5" t="s">
        <v>50</v>
      </c>
      <c r="C92" s="39" t="s">
        <v>222</v>
      </c>
      <c r="D92" s="74">
        <v>6</v>
      </c>
      <c r="E92" s="3"/>
      <c r="F92" s="4"/>
      <c r="G92" s="75"/>
    </row>
    <row r="93" spans="1:8" x14ac:dyDescent="0.25">
      <c r="A93" s="109" t="s">
        <v>14</v>
      </c>
      <c r="B93" s="1" t="s">
        <v>196</v>
      </c>
      <c r="C93" s="35" t="s">
        <v>267</v>
      </c>
      <c r="D93" s="3">
        <v>3</v>
      </c>
      <c r="E93" s="3">
        <v>45</v>
      </c>
      <c r="F93" s="4"/>
      <c r="G93" s="75" t="s">
        <v>307</v>
      </c>
    </row>
    <row r="94" spans="1:8" x14ac:dyDescent="0.25">
      <c r="A94" s="109"/>
      <c r="B94" s="1" t="s">
        <v>213</v>
      </c>
      <c r="C94" s="35" t="s">
        <v>268</v>
      </c>
      <c r="D94" s="3">
        <v>3</v>
      </c>
      <c r="E94" s="3">
        <v>45</v>
      </c>
      <c r="F94" s="4"/>
      <c r="G94" s="75" t="s">
        <v>308</v>
      </c>
    </row>
    <row r="95" spans="1:8" x14ac:dyDescent="0.25">
      <c r="A95" s="109"/>
      <c r="B95" s="1" t="s">
        <v>130</v>
      </c>
      <c r="C95" s="9" t="s">
        <v>130</v>
      </c>
      <c r="D95" s="3">
        <v>3</v>
      </c>
      <c r="E95" s="3">
        <v>45</v>
      </c>
      <c r="F95" s="4"/>
      <c r="G95" s="75" t="s">
        <v>309</v>
      </c>
    </row>
    <row r="96" spans="1:8" ht="18.75" customHeight="1" x14ac:dyDescent="0.25">
      <c r="A96" s="109"/>
      <c r="B96" s="1" t="s">
        <v>197</v>
      </c>
      <c r="C96" s="35" t="s">
        <v>269</v>
      </c>
      <c r="D96" s="3">
        <v>3</v>
      </c>
      <c r="E96" s="3">
        <v>45</v>
      </c>
      <c r="F96" s="4"/>
      <c r="G96" s="75" t="s">
        <v>310</v>
      </c>
    </row>
    <row r="97" spans="1:7" x14ac:dyDescent="0.25">
      <c r="A97" s="109"/>
      <c r="B97" s="7" t="s">
        <v>131</v>
      </c>
      <c r="C97" s="35" t="s">
        <v>270</v>
      </c>
      <c r="D97" s="3">
        <v>3</v>
      </c>
      <c r="E97" s="3">
        <v>45</v>
      </c>
      <c r="F97" s="4"/>
      <c r="G97" s="75" t="s">
        <v>311</v>
      </c>
    </row>
    <row r="98" spans="1:7" x14ac:dyDescent="0.25">
      <c r="A98" s="109"/>
      <c r="B98" s="7" t="s">
        <v>0</v>
      </c>
      <c r="C98" s="18" t="s">
        <v>271</v>
      </c>
      <c r="D98" s="3">
        <v>3</v>
      </c>
      <c r="E98" s="3">
        <v>45</v>
      </c>
      <c r="F98" s="4"/>
      <c r="G98" s="75" t="s">
        <v>312</v>
      </c>
    </row>
    <row r="99" spans="1:7" x14ac:dyDescent="0.25">
      <c r="A99" s="109"/>
      <c r="B99" s="7" t="s">
        <v>22</v>
      </c>
      <c r="C99" s="35" t="s">
        <v>272</v>
      </c>
      <c r="D99" s="3">
        <v>3</v>
      </c>
      <c r="E99" s="3">
        <v>45</v>
      </c>
      <c r="F99" s="4"/>
      <c r="G99" s="75" t="s">
        <v>313</v>
      </c>
    </row>
    <row r="100" spans="1:7" s="37" customFormat="1" x14ac:dyDescent="0.25">
      <c r="A100" s="65" t="s">
        <v>43</v>
      </c>
      <c r="B100" s="66" t="s">
        <v>16</v>
      </c>
      <c r="C100" s="40" t="s">
        <v>318</v>
      </c>
      <c r="D100" s="65">
        <v>5</v>
      </c>
      <c r="E100" s="65"/>
      <c r="F100" s="4"/>
      <c r="G100" s="40"/>
    </row>
    <row r="101" spans="1:7" ht="45" x14ac:dyDescent="0.25">
      <c r="A101" s="3">
        <v>22</v>
      </c>
      <c r="B101" s="1" t="s">
        <v>206</v>
      </c>
      <c r="C101" s="79" t="s">
        <v>314</v>
      </c>
      <c r="D101" s="80">
        <v>1</v>
      </c>
      <c r="E101" s="80">
        <v>15</v>
      </c>
      <c r="F101" s="81"/>
      <c r="G101" s="8" t="s">
        <v>332</v>
      </c>
    </row>
    <row r="102" spans="1:7" ht="30" x14ac:dyDescent="0.25">
      <c r="A102" s="3">
        <v>23</v>
      </c>
      <c r="B102" s="1" t="s">
        <v>207</v>
      </c>
      <c r="C102" s="79" t="s">
        <v>315</v>
      </c>
      <c r="D102" s="80">
        <v>2</v>
      </c>
      <c r="E102" s="80"/>
      <c r="F102" s="81">
        <v>30</v>
      </c>
      <c r="G102" s="8" t="s">
        <v>333</v>
      </c>
    </row>
    <row r="103" spans="1:7" ht="30" x14ac:dyDescent="0.25">
      <c r="A103" s="3">
        <v>24</v>
      </c>
      <c r="B103" s="1" t="s">
        <v>208</v>
      </c>
      <c r="C103" s="79" t="s">
        <v>316</v>
      </c>
      <c r="D103" s="80">
        <v>2</v>
      </c>
      <c r="E103" s="80"/>
      <c r="F103" s="81">
        <v>30</v>
      </c>
      <c r="G103" s="8" t="s">
        <v>334</v>
      </c>
    </row>
    <row r="104" spans="1:7" s="77" customFormat="1" x14ac:dyDescent="0.25">
      <c r="A104" s="65" t="s">
        <v>49</v>
      </c>
      <c r="B104" s="82" t="s">
        <v>17</v>
      </c>
      <c r="C104" s="41" t="s">
        <v>274</v>
      </c>
      <c r="D104" s="83">
        <v>10</v>
      </c>
      <c r="E104" s="83"/>
      <c r="F104" s="83"/>
      <c r="G104" s="84"/>
    </row>
    <row r="105" spans="1:7" x14ac:dyDescent="0.25">
      <c r="A105" s="4"/>
      <c r="B105" s="85" t="s">
        <v>18</v>
      </c>
      <c r="C105" s="42" t="s">
        <v>275</v>
      </c>
      <c r="D105" s="86">
        <f>D104+D100+D88+D60+D48+D10</f>
        <v>120</v>
      </c>
      <c r="E105" s="80"/>
      <c r="F105" s="81"/>
      <c r="G105" s="8"/>
    </row>
    <row r="106" spans="1:7" x14ac:dyDescent="0.25">
      <c r="A106" s="103"/>
      <c r="B106" s="87"/>
      <c r="C106" s="88"/>
      <c r="D106" s="89"/>
      <c r="E106" s="90"/>
      <c r="F106" s="91"/>
      <c r="G106" s="88"/>
    </row>
    <row r="107" spans="1:7" s="37" customFormat="1" ht="45" x14ac:dyDescent="0.25">
      <c r="A107" s="65" t="s">
        <v>19</v>
      </c>
      <c r="B107" s="66" t="s">
        <v>324</v>
      </c>
      <c r="C107" s="41" t="s">
        <v>273</v>
      </c>
      <c r="D107" s="83">
        <v>5</v>
      </c>
      <c r="E107" s="83"/>
      <c r="F107" s="83"/>
      <c r="G107" s="41"/>
    </row>
    <row r="108" spans="1:7" ht="30" x14ac:dyDescent="0.25">
      <c r="A108" s="110">
        <v>25</v>
      </c>
      <c r="B108" s="1" t="s">
        <v>209</v>
      </c>
      <c r="C108" s="79" t="s">
        <v>319</v>
      </c>
      <c r="D108" s="80">
        <v>3</v>
      </c>
      <c r="E108" s="80"/>
      <c r="F108" s="81">
        <v>45</v>
      </c>
      <c r="G108" s="8"/>
    </row>
    <row r="109" spans="1:7" ht="30" x14ac:dyDescent="0.25">
      <c r="A109" s="112"/>
      <c r="B109" s="1" t="s">
        <v>210</v>
      </c>
      <c r="C109" s="79" t="s">
        <v>320</v>
      </c>
      <c r="D109" s="80">
        <v>3</v>
      </c>
      <c r="E109" s="80"/>
      <c r="F109" s="81">
        <v>45</v>
      </c>
      <c r="G109" s="8"/>
    </row>
    <row r="110" spans="1:7" ht="45" x14ac:dyDescent="0.25">
      <c r="A110" s="110">
        <v>26</v>
      </c>
      <c r="B110" s="1" t="s">
        <v>198</v>
      </c>
      <c r="C110" s="79" t="s">
        <v>321</v>
      </c>
      <c r="D110" s="80">
        <v>2</v>
      </c>
      <c r="E110" s="80"/>
      <c r="F110" s="81">
        <v>30</v>
      </c>
      <c r="G110" s="8"/>
    </row>
    <row r="111" spans="1:7" x14ac:dyDescent="0.25">
      <c r="A111" s="111"/>
      <c r="B111" s="18" t="s">
        <v>211</v>
      </c>
      <c r="C111" s="92" t="s">
        <v>323</v>
      </c>
      <c r="D111" s="80">
        <v>2</v>
      </c>
      <c r="E111" s="80"/>
      <c r="F111" s="81">
        <v>30</v>
      </c>
      <c r="G111" s="8" t="s">
        <v>335</v>
      </c>
    </row>
    <row r="112" spans="1:7" ht="30" x14ac:dyDescent="0.25">
      <c r="A112" s="112"/>
      <c r="B112" s="57" t="s">
        <v>212</v>
      </c>
      <c r="C112" s="79" t="s">
        <v>322</v>
      </c>
      <c r="D112" s="80">
        <v>2</v>
      </c>
      <c r="E112" s="80"/>
      <c r="F112" s="81">
        <v>30</v>
      </c>
      <c r="G112" s="8"/>
    </row>
    <row r="113" spans="1:7" x14ac:dyDescent="0.25">
      <c r="D113" s="44"/>
      <c r="E113" s="44"/>
      <c r="F113" s="44"/>
    </row>
    <row r="114" spans="1:7" x14ac:dyDescent="0.25">
      <c r="C114" s="106" t="s">
        <v>325</v>
      </c>
      <c r="D114" s="106"/>
      <c r="E114" s="106"/>
      <c r="F114" s="106"/>
      <c r="G114" s="106"/>
    </row>
    <row r="115" spans="1:7" ht="15.75" x14ac:dyDescent="0.25">
      <c r="A115" s="104"/>
      <c r="B115" s="102" t="s">
        <v>327</v>
      </c>
      <c r="C115" s="107" t="s">
        <v>328</v>
      </c>
      <c r="D115" s="107"/>
      <c r="E115" s="107"/>
      <c r="F115" s="107"/>
      <c r="G115" s="107"/>
    </row>
    <row r="116" spans="1:7" ht="15.75" x14ac:dyDescent="0.25">
      <c r="A116" s="104"/>
      <c r="B116" s="94"/>
      <c r="C116" s="101"/>
      <c r="D116" s="101"/>
      <c r="E116" s="101"/>
      <c r="F116" s="101"/>
      <c r="G116" s="101"/>
    </row>
    <row r="121" spans="1:7" x14ac:dyDescent="0.25">
      <c r="C121" s="105" t="s">
        <v>330</v>
      </c>
      <c r="D121" s="105"/>
      <c r="E121" s="105"/>
      <c r="F121" s="105"/>
      <c r="G121" s="105"/>
    </row>
  </sheetData>
  <mergeCells count="14">
    <mergeCell ref="C121:G121"/>
    <mergeCell ref="C114:G114"/>
    <mergeCell ref="C115:G115"/>
    <mergeCell ref="C1:G1"/>
    <mergeCell ref="C2:G2"/>
    <mergeCell ref="A4:G4"/>
    <mergeCell ref="A55:A59"/>
    <mergeCell ref="A69:A87"/>
    <mergeCell ref="A110:A112"/>
    <mergeCell ref="A93:A99"/>
    <mergeCell ref="A29:A37"/>
    <mergeCell ref="G38:G45"/>
    <mergeCell ref="A39:A45"/>
    <mergeCell ref="A108:A109"/>
  </mergeCells>
  <pageMargins left="0.45" right="0.2" top="0.75" bottom="0.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46" workbookViewId="0">
      <selection activeCell="H62" sqref="H62"/>
    </sheetView>
  </sheetViews>
  <sheetFormatPr defaultRowHeight="15" x14ac:dyDescent="0.25"/>
  <cols>
    <col min="1" max="1" width="6.7109375" style="43" customWidth="1"/>
    <col min="2" max="2" width="47" style="17" customWidth="1"/>
    <col min="3" max="5" width="10.85546875" style="43" customWidth="1"/>
    <col min="6" max="7" width="9.140625" style="43"/>
    <col min="8" max="8" width="11.5703125" style="43" bestFit="1" customWidth="1"/>
    <col min="9" max="256" width="9.140625" style="43"/>
    <col min="257" max="257" width="6.7109375" style="43" customWidth="1"/>
    <col min="258" max="258" width="47" style="43" customWidth="1"/>
    <col min="259" max="261" width="10.85546875" style="43" customWidth="1"/>
    <col min="262" max="263" width="9.140625" style="43"/>
    <col min="264" max="264" width="11.5703125" style="43" bestFit="1" customWidth="1"/>
    <col min="265" max="512" width="9.140625" style="43"/>
    <col min="513" max="513" width="6.7109375" style="43" customWidth="1"/>
    <col min="514" max="514" width="47" style="43" customWidth="1"/>
    <col min="515" max="517" width="10.85546875" style="43" customWidth="1"/>
    <col min="518" max="519" width="9.140625" style="43"/>
    <col min="520" max="520" width="11.5703125" style="43" bestFit="1" customWidth="1"/>
    <col min="521" max="768" width="9.140625" style="43"/>
    <col min="769" max="769" width="6.7109375" style="43" customWidth="1"/>
    <col min="770" max="770" width="47" style="43" customWidth="1"/>
    <col min="771" max="773" width="10.85546875" style="43" customWidth="1"/>
    <col min="774" max="775" width="9.140625" style="43"/>
    <col min="776" max="776" width="11.5703125" style="43" bestFit="1" customWidth="1"/>
    <col min="777" max="1024" width="9.140625" style="43"/>
    <col min="1025" max="1025" width="6.7109375" style="43" customWidth="1"/>
    <col min="1026" max="1026" width="47" style="43" customWidth="1"/>
    <col min="1027" max="1029" width="10.85546875" style="43" customWidth="1"/>
    <col min="1030" max="1031" width="9.140625" style="43"/>
    <col min="1032" max="1032" width="11.5703125" style="43" bestFit="1" customWidth="1"/>
    <col min="1033" max="1280" width="9.140625" style="43"/>
    <col min="1281" max="1281" width="6.7109375" style="43" customWidth="1"/>
    <col min="1282" max="1282" width="47" style="43" customWidth="1"/>
    <col min="1283" max="1285" width="10.85546875" style="43" customWidth="1"/>
    <col min="1286" max="1287" width="9.140625" style="43"/>
    <col min="1288" max="1288" width="11.5703125" style="43" bestFit="1" customWidth="1"/>
    <col min="1289" max="1536" width="9.140625" style="43"/>
    <col min="1537" max="1537" width="6.7109375" style="43" customWidth="1"/>
    <col min="1538" max="1538" width="47" style="43" customWidth="1"/>
    <col min="1539" max="1541" width="10.85546875" style="43" customWidth="1"/>
    <col min="1542" max="1543" width="9.140625" style="43"/>
    <col min="1544" max="1544" width="11.5703125" style="43" bestFit="1" customWidth="1"/>
    <col min="1545" max="1792" width="9.140625" style="43"/>
    <col min="1793" max="1793" width="6.7109375" style="43" customWidth="1"/>
    <col min="1794" max="1794" width="47" style="43" customWidth="1"/>
    <col min="1795" max="1797" width="10.85546875" style="43" customWidth="1"/>
    <col min="1798" max="1799" width="9.140625" style="43"/>
    <col min="1800" max="1800" width="11.5703125" style="43" bestFit="1" customWidth="1"/>
    <col min="1801" max="2048" width="9.140625" style="43"/>
    <col min="2049" max="2049" width="6.7109375" style="43" customWidth="1"/>
    <col min="2050" max="2050" width="47" style="43" customWidth="1"/>
    <col min="2051" max="2053" width="10.85546875" style="43" customWidth="1"/>
    <col min="2054" max="2055" width="9.140625" style="43"/>
    <col min="2056" max="2056" width="11.5703125" style="43" bestFit="1" customWidth="1"/>
    <col min="2057" max="2304" width="9.140625" style="43"/>
    <col min="2305" max="2305" width="6.7109375" style="43" customWidth="1"/>
    <col min="2306" max="2306" width="47" style="43" customWidth="1"/>
    <col min="2307" max="2309" width="10.85546875" style="43" customWidth="1"/>
    <col min="2310" max="2311" width="9.140625" style="43"/>
    <col min="2312" max="2312" width="11.5703125" style="43" bestFit="1" customWidth="1"/>
    <col min="2313" max="2560" width="9.140625" style="43"/>
    <col min="2561" max="2561" width="6.7109375" style="43" customWidth="1"/>
    <col min="2562" max="2562" width="47" style="43" customWidth="1"/>
    <col min="2563" max="2565" width="10.85546875" style="43" customWidth="1"/>
    <col min="2566" max="2567" width="9.140625" style="43"/>
    <col min="2568" max="2568" width="11.5703125" style="43" bestFit="1" customWidth="1"/>
    <col min="2569" max="2816" width="9.140625" style="43"/>
    <col min="2817" max="2817" width="6.7109375" style="43" customWidth="1"/>
    <col min="2818" max="2818" width="47" style="43" customWidth="1"/>
    <col min="2819" max="2821" width="10.85546875" style="43" customWidth="1"/>
    <col min="2822" max="2823" width="9.140625" style="43"/>
    <col min="2824" max="2824" width="11.5703125" style="43" bestFit="1" customWidth="1"/>
    <col min="2825" max="3072" width="9.140625" style="43"/>
    <col min="3073" max="3073" width="6.7109375" style="43" customWidth="1"/>
    <col min="3074" max="3074" width="47" style="43" customWidth="1"/>
    <col min="3075" max="3077" width="10.85546875" style="43" customWidth="1"/>
    <col min="3078" max="3079" width="9.140625" style="43"/>
    <col min="3080" max="3080" width="11.5703125" style="43" bestFit="1" customWidth="1"/>
    <col min="3081" max="3328" width="9.140625" style="43"/>
    <col min="3329" max="3329" width="6.7109375" style="43" customWidth="1"/>
    <col min="3330" max="3330" width="47" style="43" customWidth="1"/>
    <col min="3331" max="3333" width="10.85546875" style="43" customWidth="1"/>
    <col min="3334" max="3335" width="9.140625" style="43"/>
    <col min="3336" max="3336" width="11.5703125" style="43" bestFit="1" customWidth="1"/>
    <col min="3337" max="3584" width="9.140625" style="43"/>
    <col min="3585" max="3585" width="6.7109375" style="43" customWidth="1"/>
    <col min="3586" max="3586" width="47" style="43" customWidth="1"/>
    <col min="3587" max="3589" width="10.85546875" style="43" customWidth="1"/>
    <col min="3590" max="3591" width="9.140625" style="43"/>
    <col min="3592" max="3592" width="11.5703125" style="43" bestFit="1" customWidth="1"/>
    <col min="3593" max="3840" width="9.140625" style="43"/>
    <col min="3841" max="3841" width="6.7109375" style="43" customWidth="1"/>
    <col min="3842" max="3842" width="47" style="43" customWidth="1"/>
    <col min="3843" max="3845" width="10.85546875" style="43" customWidth="1"/>
    <col min="3846" max="3847" width="9.140625" style="43"/>
    <col min="3848" max="3848" width="11.5703125" style="43" bestFit="1" customWidth="1"/>
    <col min="3849" max="4096" width="9.140625" style="43"/>
    <col min="4097" max="4097" width="6.7109375" style="43" customWidth="1"/>
    <col min="4098" max="4098" width="47" style="43" customWidth="1"/>
    <col min="4099" max="4101" width="10.85546875" style="43" customWidth="1"/>
    <col min="4102" max="4103" width="9.140625" style="43"/>
    <col min="4104" max="4104" width="11.5703125" style="43" bestFit="1" customWidth="1"/>
    <col min="4105" max="4352" width="9.140625" style="43"/>
    <col min="4353" max="4353" width="6.7109375" style="43" customWidth="1"/>
    <col min="4354" max="4354" width="47" style="43" customWidth="1"/>
    <col min="4355" max="4357" width="10.85546875" style="43" customWidth="1"/>
    <col min="4358" max="4359" width="9.140625" style="43"/>
    <col min="4360" max="4360" width="11.5703125" style="43" bestFit="1" customWidth="1"/>
    <col min="4361" max="4608" width="9.140625" style="43"/>
    <col min="4609" max="4609" width="6.7109375" style="43" customWidth="1"/>
    <col min="4610" max="4610" width="47" style="43" customWidth="1"/>
    <col min="4611" max="4613" width="10.85546875" style="43" customWidth="1"/>
    <col min="4614" max="4615" width="9.140625" style="43"/>
    <col min="4616" max="4616" width="11.5703125" style="43" bestFit="1" customWidth="1"/>
    <col min="4617" max="4864" width="9.140625" style="43"/>
    <col min="4865" max="4865" width="6.7109375" style="43" customWidth="1"/>
    <col min="4866" max="4866" width="47" style="43" customWidth="1"/>
    <col min="4867" max="4869" width="10.85546875" style="43" customWidth="1"/>
    <col min="4870" max="4871" width="9.140625" style="43"/>
    <col min="4872" max="4872" width="11.5703125" style="43" bestFit="1" customWidth="1"/>
    <col min="4873" max="5120" width="9.140625" style="43"/>
    <col min="5121" max="5121" width="6.7109375" style="43" customWidth="1"/>
    <col min="5122" max="5122" width="47" style="43" customWidth="1"/>
    <col min="5123" max="5125" width="10.85546875" style="43" customWidth="1"/>
    <col min="5126" max="5127" width="9.140625" style="43"/>
    <col min="5128" max="5128" width="11.5703125" style="43" bestFit="1" customWidth="1"/>
    <col min="5129" max="5376" width="9.140625" style="43"/>
    <col min="5377" max="5377" width="6.7109375" style="43" customWidth="1"/>
    <col min="5378" max="5378" width="47" style="43" customWidth="1"/>
    <col min="5379" max="5381" width="10.85546875" style="43" customWidth="1"/>
    <col min="5382" max="5383" width="9.140625" style="43"/>
    <col min="5384" max="5384" width="11.5703125" style="43" bestFit="1" customWidth="1"/>
    <col min="5385" max="5632" width="9.140625" style="43"/>
    <col min="5633" max="5633" width="6.7109375" style="43" customWidth="1"/>
    <col min="5634" max="5634" width="47" style="43" customWidth="1"/>
    <col min="5635" max="5637" width="10.85546875" style="43" customWidth="1"/>
    <col min="5638" max="5639" width="9.140625" style="43"/>
    <col min="5640" max="5640" width="11.5703125" style="43" bestFit="1" customWidth="1"/>
    <col min="5641" max="5888" width="9.140625" style="43"/>
    <col min="5889" max="5889" width="6.7109375" style="43" customWidth="1"/>
    <col min="5890" max="5890" width="47" style="43" customWidth="1"/>
    <col min="5891" max="5893" width="10.85546875" style="43" customWidth="1"/>
    <col min="5894" max="5895" width="9.140625" style="43"/>
    <col min="5896" max="5896" width="11.5703125" style="43" bestFit="1" customWidth="1"/>
    <col min="5897" max="6144" width="9.140625" style="43"/>
    <col min="6145" max="6145" width="6.7109375" style="43" customWidth="1"/>
    <col min="6146" max="6146" width="47" style="43" customWidth="1"/>
    <col min="6147" max="6149" width="10.85546875" style="43" customWidth="1"/>
    <col min="6150" max="6151" width="9.140625" style="43"/>
    <col min="6152" max="6152" width="11.5703125" style="43" bestFit="1" customWidth="1"/>
    <col min="6153" max="6400" width="9.140625" style="43"/>
    <col min="6401" max="6401" width="6.7109375" style="43" customWidth="1"/>
    <col min="6402" max="6402" width="47" style="43" customWidth="1"/>
    <col min="6403" max="6405" width="10.85546875" style="43" customWidth="1"/>
    <col min="6406" max="6407" width="9.140625" style="43"/>
    <col min="6408" max="6408" width="11.5703125" style="43" bestFit="1" customWidth="1"/>
    <col min="6409" max="6656" width="9.140625" style="43"/>
    <col min="6657" max="6657" width="6.7109375" style="43" customWidth="1"/>
    <col min="6658" max="6658" width="47" style="43" customWidth="1"/>
    <col min="6659" max="6661" width="10.85546875" style="43" customWidth="1"/>
    <col min="6662" max="6663" width="9.140625" style="43"/>
    <col min="6664" max="6664" width="11.5703125" style="43" bestFit="1" customWidth="1"/>
    <col min="6665" max="6912" width="9.140625" style="43"/>
    <col min="6913" max="6913" width="6.7109375" style="43" customWidth="1"/>
    <col min="6914" max="6914" width="47" style="43" customWidth="1"/>
    <col min="6915" max="6917" width="10.85546875" style="43" customWidth="1"/>
    <col min="6918" max="6919" width="9.140625" style="43"/>
    <col min="6920" max="6920" width="11.5703125" style="43" bestFit="1" customWidth="1"/>
    <col min="6921" max="7168" width="9.140625" style="43"/>
    <col min="7169" max="7169" width="6.7109375" style="43" customWidth="1"/>
    <col min="7170" max="7170" width="47" style="43" customWidth="1"/>
    <col min="7171" max="7173" width="10.85546875" style="43" customWidth="1"/>
    <col min="7174" max="7175" width="9.140625" style="43"/>
    <col min="7176" max="7176" width="11.5703125" style="43" bestFit="1" customWidth="1"/>
    <col min="7177" max="7424" width="9.140625" style="43"/>
    <col min="7425" max="7425" width="6.7109375" style="43" customWidth="1"/>
    <col min="7426" max="7426" width="47" style="43" customWidth="1"/>
    <col min="7427" max="7429" width="10.85546875" style="43" customWidth="1"/>
    <col min="7430" max="7431" width="9.140625" style="43"/>
    <col min="7432" max="7432" width="11.5703125" style="43" bestFit="1" customWidth="1"/>
    <col min="7433" max="7680" width="9.140625" style="43"/>
    <col min="7681" max="7681" width="6.7109375" style="43" customWidth="1"/>
    <col min="7682" max="7682" width="47" style="43" customWidth="1"/>
    <col min="7683" max="7685" width="10.85546875" style="43" customWidth="1"/>
    <col min="7686" max="7687" width="9.140625" style="43"/>
    <col min="7688" max="7688" width="11.5703125" style="43" bestFit="1" customWidth="1"/>
    <col min="7689" max="7936" width="9.140625" style="43"/>
    <col min="7937" max="7937" width="6.7109375" style="43" customWidth="1"/>
    <col min="7938" max="7938" width="47" style="43" customWidth="1"/>
    <col min="7939" max="7941" width="10.85546875" style="43" customWidth="1"/>
    <col min="7942" max="7943" width="9.140625" style="43"/>
    <col min="7944" max="7944" width="11.5703125" style="43" bestFit="1" customWidth="1"/>
    <col min="7945" max="8192" width="9.140625" style="43"/>
    <col min="8193" max="8193" width="6.7109375" style="43" customWidth="1"/>
    <col min="8194" max="8194" width="47" style="43" customWidth="1"/>
    <col min="8195" max="8197" width="10.85546875" style="43" customWidth="1"/>
    <col min="8198" max="8199" width="9.140625" style="43"/>
    <col min="8200" max="8200" width="11.5703125" style="43" bestFit="1" customWidth="1"/>
    <col min="8201" max="8448" width="9.140625" style="43"/>
    <col min="8449" max="8449" width="6.7109375" style="43" customWidth="1"/>
    <col min="8450" max="8450" width="47" style="43" customWidth="1"/>
    <col min="8451" max="8453" width="10.85546875" style="43" customWidth="1"/>
    <col min="8454" max="8455" width="9.140625" style="43"/>
    <col min="8456" max="8456" width="11.5703125" style="43" bestFit="1" customWidth="1"/>
    <col min="8457" max="8704" width="9.140625" style="43"/>
    <col min="8705" max="8705" width="6.7109375" style="43" customWidth="1"/>
    <col min="8706" max="8706" width="47" style="43" customWidth="1"/>
    <col min="8707" max="8709" width="10.85546875" style="43" customWidth="1"/>
    <col min="8710" max="8711" width="9.140625" style="43"/>
    <col min="8712" max="8712" width="11.5703125" style="43" bestFit="1" customWidth="1"/>
    <col min="8713" max="8960" width="9.140625" style="43"/>
    <col min="8961" max="8961" width="6.7109375" style="43" customWidth="1"/>
    <col min="8962" max="8962" width="47" style="43" customWidth="1"/>
    <col min="8963" max="8965" width="10.85546875" style="43" customWidth="1"/>
    <col min="8966" max="8967" width="9.140625" style="43"/>
    <col min="8968" max="8968" width="11.5703125" style="43" bestFit="1" customWidth="1"/>
    <col min="8969" max="9216" width="9.140625" style="43"/>
    <col min="9217" max="9217" width="6.7109375" style="43" customWidth="1"/>
    <col min="9218" max="9218" width="47" style="43" customWidth="1"/>
    <col min="9219" max="9221" width="10.85546875" style="43" customWidth="1"/>
    <col min="9222" max="9223" width="9.140625" style="43"/>
    <col min="9224" max="9224" width="11.5703125" style="43" bestFit="1" customWidth="1"/>
    <col min="9225" max="9472" width="9.140625" style="43"/>
    <col min="9473" max="9473" width="6.7109375" style="43" customWidth="1"/>
    <col min="9474" max="9474" width="47" style="43" customWidth="1"/>
    <col min="9475" max="9477" width="10.85546875" style="43" customWidth="1"/>
    <col min="9478" max="9479" width="9.140625" style="43"/>
    <col min="9480" max="9480" width="11.5703125" style="43" bestFit="1" customWidth="1"/>
    <col min="9481" max="9728" width="9.140625" style="43"/>
    <col min="9729" max="9729" width="6.7109375" style="43" customWidth="1"/>
    <col min="9730" max="9730" width="47" style="43" customWidth="1"/>
    <col min="9731" max="9733" width="10.85546875" style="43" customWidth="1"/>
    <col min="9734" max="9735" width="9.140625" style="43"/>
    <col min="9736" max="9736" width="11.5703125" style="43" bestFit="1" customWidth="1"/>
    <col min="9737" max="9984" width="9.140625" style="43"/>
    <col min="9985" max="9985" width="6.7109375" style="43" customWidth="1"/>
    <col min="9986" max="9986" width="47" style="43" customWidth="1"/>
    <col min="9987" max="9989" width="10.85546875" style="43" customWidth="1"/>
    <col min="9990" max="9991" width="9.140625" style="43"/>
    <col min="9992" max="9992" width="11.5703125" style="43" bestFit="1" customWidth="1"/>
    <col min="9993" max="10240" width="9.140625" style="43"/>
    <col min="10241" max="10241" width="6.7109375" style="43" customWidth="1"/>
    <col min="10242" max="10242" width="47" style="43" customWidth="1"/>
    <col min="10243" max="10245" width="10.85546875" style="43" customWidth="1"/>
    <col min="10246" max="10247" width="9.140625" style="43"/>
    <col min="10248" max="10248" width="11.5703125" style="43" bestFit="1" customWidth="1"/>
    <col min="10249" max="10496" width="9.140625" style="43"/>
    <col min="10497" max="10497" width="6.7109375" style="43" customWidth="1"/>
    <col min="10498" max="10498" width="47" style="43" customWidth="1"/>
    <col min="10499" max="10501" width="10.85546875" style="43" customWidth="1"/>
    <col min="10502" max="10503" width="9.140625" style="43"/>
    <col min="10504" max="10504" width="11.5703125" style="43" bestFit="1" customWidth="1"/>
    <col min="10505" max="10752" width="9.140625" style="43"/>
    <col min="10753" max="10753" width="6.7109375" style="43" customWidth="1"/>
    <col min="10754" max="10754" width="47" style="43" customWidth="1"/>
    <col min="10755" max="10757" width="10.85546875" style="43" customWidth="1"/>
    <col min="10758" max="10759" width="9.140625" style="43"/>
    <col min="10760" max="10760" width="11.5703125" style="43" bestFit="1" customWidth="1"/>
    <col min="10761" max="11008" width="9.140625" style="43"/>
    <col min="11009" max="11009" width="6.7109375" style="43" customWidth="1"/>
    <col min="11010" max="11010" width="47" style="43" customWidth="1"/>
    <col min="11011" max="11013" width="10.85546875" style="43" customWidth="1"/>
    <col min="11014" max="11015" width="9.140625" style="43"/>
    <col min="11016" max="11016" width="11.5703125" style="43" bestFit="1" customWidth="1"/>
    <col min="11017" max="11264" width="9.140625" style="43"/>
    <col min="11265" max="11265" width="6.7109375" style="43" customWidth="1"/>
    <col min="11266" max="11266" width="47" style="43" customWidth="1"/>
    <col min="11267" max="11269" width="10.85546875" style="43" customWidth="1"/>
    <col min="11270" max="11271" width="9.140625" style="43"/>
    <col min="11272" max="11272" width="11.5703125" style="43" bestFit="1" customWidth="1"/>
    <col min="11273" max="11520" width="9.140625" style="43"/>
    <col min="11521" max="11521" width="6.7109375" style="43" customWidth="1"/>
    <col min="11522" max="11522" width="47" style="43" customWidth="1"/>
    <col min="11523" max="11525" width="10.85546875" style="43" customWidth="1"/>
    <col min="11526" max="11527" width="9.140625" style="43"/>
    <col min="11528" max="11528" width="11.5703125" style="43" bestFit="1" customWidth="1"/>
    <col min="11529" max="11776" width="9.140625" style="43"/>
    <col min="11777" max="11777" width="6.7109375" style="43" customWidth="1"/>
    <col min="11778" max="11778" width="47" style="43" customWidth="1"/>
    <col min="11779" max="11781" width="10.85546875" style="43" customWidth="1"/>
    <col min="11782" max="11783" width="9.140625" style="43"/>
    <col min="11784" max="11784" width="11.5703125" style="43" bestFit="1" customWidth="1"/>
    <col min="11785" max="12032" width="9.140625" style="43"/>
    <col min="12033" max="12033" width="6.7109375" style="43" customWidth="1"/>
    <col min="12034" max="12034" width="47" style="43" customWidth="1"/>
    <col min="12035" max="12037" width="10.85546875" style="43" customWidth="1"/>
    <col min="12038" max="12039" width="9.140625" style="43"/>
    <col min="12040" max="12040" width="11.5703125" style="43" bestFit="1" customWidth="1"/>
    <col min="12041" max="12288" width="9.140625" style="43"/>
    <col min="12289" max="12289" width="6.7109375" style="43" customWidth="1"/>
    <col min="12290" max="12290" width="47" style="43" customWidth="1"/>
    <col min="12291" max="12293" width="10.85546875" style="43" customWidth="1"/>
    <col min="12294" max="12295" width="9.140625" style="43"/>
    <col min="12296" max="12296" width="11.5703125" style="43" bestFit="1" customWidth="1"/>
    <col min="12297" max="12544" width="9.140625" style="43"/>
    <col min="12545" max="12545" width="6.7109375" style="43" customWidth="1"/>
    <col min="12546" max="12546" width="47" style="43" customWidth="1"/>
    <col min="12547" max="12549" width="10.85546875" style="43" customWidth="1"/>
    <col min="12550" max="12551" width="9.140625" style="43"/>
    <col min="12552" max="12552" width="11.5703125" style="43" bestFit="1" customWidth="1"/>
    <col min="12553" max="12800" width="9.140625" style="43"/>
    <col min="12801" max="12801" width="6.7109375" style="43" customWidth="1"/>
    <col min="12802" max="12802" width="47" style="43" customWidth="1"/>
    <col min="12803" max="12805" width="10.85546875" style="43" customWidth="1"/>
    <col min="12806" max="12807" width="9.140625" style="43"/>
    <col min="12808" max="12808" width="11.5703125" style="43" bestFit="1" customWidth="1"/>
    <col min="12809" max="13056" width="9.140625" style="43"/>
    <col min="13057" max="13057" width="6.7109375" style="43" customWidth="1"/>
    <col min="13058" max="13058" width="47" style="43" customWidth="1"/>
    <col min="13059" max="13061" width="10.85546875" style="43" customWidth="1"/>
    <col min="13062" max="13063" width="9.140625" style="43"/>
    <col min="13064" max="13064" width="11.5703125" style="43" bestFit="1" customWidth="1"/>
    <col min="13065" max="13312" width="9.140625" style="43"/>
    <col min="13313" max="13313" width="6.7109375" style="43" customWidth="1"/>
    <col min="13314" max="13314" width="47" style="43" customWidth="1"/>
    <col min="13315" max="13317" width="10.85546875" style="43" customWidth="1"/>
    <col min="13318" max="13319" width="9.140625" style="43"/>
    <col min="13320" max="13320" width="11.5703125" style="43" bestFit="1" customWidth="1"/>
    <col min="13321" max="13568" width="9.140625" style="43"/>
    <col min="13569" max="13569" width="6.7109375" style="43" customWidth="1"/>
    <col min="13570" max="13570" width="47" style="43" customWidth="1"/>
    <col min="13571" max="13573" width="10.85546875" style="43" customWidth="1"/>
    <col min="13574" max="13575" width="9.140625" style="43"/>
    <col min="13576" max="13576" width="11.5703125" style="43" bestFit="1" customWidth="1"/>
    <col min="13577" max="13824" width="9.140625" style="43"/>
    <col min="13825" max="13825" width="6.7109375" style="43" customWidth="1"/>
    <col min="13826" max="13826" width="47" style="43" customWidth="1"/>
    <col min="13827" max="13829" width="10.85546875" style="43" customWidth="1"/>
    <col min="13830" max="13831" width="9.140625" style="43"/>
    <col min="13832" max="13832" width="11.5703125" style="43" bestFit="1" customWidth="1"/>
    <col min="13833" max="14080" width="9.140625" style="43"/>
    <col min="14081" max="14081" width="6.7109375" style="43" customWidth="1"/>
    <col min="14082" max="14082" width="47" style="43" customWidth="1"/>
    <col min="14083" max="14085" width="10.85546875" style="43" customWidth="1"/>
    <col min="14086" max="14087" width="9.140625" style="43"/>
    <col min="14088" max="14088" width="11.5703125" style="43" bestFit="1" customWidth="1"/>
    <col min="14089" max="14336" width="9.140625" style="43"/>
    <col min="14337" max="14337" width="6.7109375" style="43" customWidth="1"/>
    <col min="14338" max="14338" width="47" style="43" customWidth="1"/>
    <col min="14339" max="14341" width="10.85546875" style="43" customWidth="1"/>
    <col min="14342" max="14343" width="9.140625" style="43"/>
    <col min="14344" max="14344" width="11.5703125" style="43" bestFit="1" customWidth="1"/>
    <col min="14345" max="14592" width="9.140625" style="43"/>
    <col min="14593" max="14593" width="6.7109375" style="43" customWidth="1"/>
    <col min="14594" max="14594" width="47" style="43" customWidth="1"/>
    <col min="14595" max="14597" width="10.85546875" style="43" customWidth="1"/>
    <col min="14598" max="14599" width="9.140625" style="43"/>
    <col min="14600" max="14600" width="11.5703125" style="43" bestFit="1" customWidth="1"/>
    <col min="14601" max="14848" width="9.140625" style="43"/>
    <col min="14849" max="14849" width="6.7109375" style="43" customWidth="1"/>
    <col min="14850" max="14850" width="47" style="43" customWidth="1"/>
    <col min="14851" max="14853" width="10.85546875" style="43" customWidth="1"/>
    <col min="14854" max="14855" width="9.140625" style="43"/>
    <col min="14856" max="14856" width="11.5703125" style="43" bestFit="1" customWidth="1"/>
    <col min="14857" max="15104" width="9.140625" style="43"/>
    <col min="15105" max="15105" width="6.7109375" style="43" customWidth="1"/>
    <col min="15106" max="15106" width="47" style="43" customWidth="1"/>
    <col min="15107" max="15109" width="10.85546875" style="43" customWidth="1"/>
    <col min="15110" max="15111" width="9.140625" style="43"/>
    <col min="15112" max="15112" width="11.5703125" style="43" bestFit="1" customWidth="1"/>
    <col min="15113" max="15360" width="9.140625" style="43"/>
    <col min="15361" max="15361" width="6.7109375" style="43" customWidth="1"/>
    <col min="15362" max="15362" width="47" style="43" customWidth="1"/>
    <col min="15363" max="15365" width="10.85546875" style="43" customWidth="1"/>
    <col min="15366" max="15367" width="9.140625" style="43"/>
    <col min="15368" max="15368" width="11.5703125" style="43" bestFit="1" customWidth="1"/>
    <col min="15369" max="15616" width="9.140625" style="43"/>
    <col min="15617" max="15617" width="6.7109375" style="43" customWidth="1"/>
    <col min="15618" max="15618" width="47" style="43" customWidth="1"/>
    <col min="15619" max="15621" width="10.85546875" style="43" customWidth="1"/>
    <col min="15622" max="15623" width="9.140625" style="43"/>
    <col min="15624" max="15624" width="11.5703125" style="43" bestFit="1" customWidth="1"/>
    <col min="15625" max="15872" width="9.140625" style="43"/>
    <col min="15873" max="15873" width="6.7109375" style="43" customWidth="1"/>
    <col min="15874" max="15874" width="47" style="43" customWidth="1"/>
    <col min="15875" max="15877" width="10.85546875" style="43" customWidth="1"/>
    <col min="15878" max="15879" width="9.140625" style="43"/>
    <col min="15880" max="15880" width="11.5703125" style="43" bestFit="1" customWidth="1"/>
    <col min="15881" max="16128" width="9.140625" style="43"/>
    <col min="16129" max="16129" width="6.7109375" style="43" customWidth="1"/>
    <col min="16130" max="16130" width="47" style="43" customWidth="1"/>
    <col min="16131" max="16133" width="10.85546875" style="43" customWidth="1"/>
    <col min="16134" max="16135" width="9.140625" style="43"/>
    <col min="16136" max="16136" width="11.5703125" style="43" bestFit="1" customWidth="1"/>
    <col min="16137" max="16384" width="9.140625" style="43"/>
  </cols>
  <sheetData>
    <row r="1" spans="1:8" ht="21" customHeight="1" x14ac:dyDescent="0.25">
      <c r="A1" s="117" t="s">
        <v>137</v>
      </c>
      <c r="B1" s="117"/>
      <c r="C1" s="117"/>
      <c r="D1" s="117"/>
      <c r="E1" s="117"/>
    </row>
    <row r="2" spans="1:8" ht="19.5" customHeight="1" x14ac:dyDescent="0.25">
      <c r="A2" s="47"/>
      <c r="B2" s="47" t="s">
        <v>132</v>
      </c>
      <c r="C2" s="47"/>
      <c r="D2" s="47"/>
      <c r="E2" s="47"/>
      <c r="F2" s="47"/>
      <c r="G2" s="47"/>
    </row>
    <row r="3" spans="1:8" ht="19.5" customHeight="1" x14ac:dyDescent="0.25">
      <c r="A3" s="47"/>
      <c r="B3" s="47" t="s">
        <v>133</v>
      </c>
      <c r="C3" s="47" t="s">
        <v>28</v>
      </c>
      <c r="D3" s="47"/>
      <c r="E3" s="47"/>
      <c r="F3" s="47"/>
      <c r="G3" s="47"/>
    </row>
    <row r="4" spans="1:8" x14ac:dyDescent="0.25">
      <c r="A4" s="47"/>
      <c r="B4" s="47"/>
      <c r="C4" s="47"/>
      <c r="D4" s="47"/>
      <c r="E4" s="47"/>
      <c r="F4" s="47"/>
      <c r="G4" s="47"/>
    </row>
    <row r="5" spans="1:8" x14ac:dyDescent="0.25">
      <c r="A5" s="47" t="s">
        <v>138</v>
      </c>
      <c r="B5" s="10"/>
    </row>
    <row r="6" spans="1:8" x14ac:dyDescent="0.25">
      <c r="A6" s="47" t="s">
        <v>139</v>
      </c>
      <c r="B6" s="10"/>
    </row>
    <row r="7" spans="1:8" s="49" customFormat="1" x14ac:dyDescent="0.25">
      <c r="A7" s="85" t="s">
        <v>4</v>
      </c>
      <c r="B7" s="11" t="s">
        <v>5</v>
      </c>
      <c r="C7" s="85" t="s">
        <v>30</v>
      </c>
      <c r="D7" s="85" t="s">
        <v>33</v>
      </c>
      <c r="E7" s="85" t="s">
        <v>31</v>
      </c>
      <c r="H7" s="95"/>
    </row>
    <row r="8" spans="1:8" x14ac:dyDescent="0.25">
      <c r="A8" s="72">
        <v>1</v>
      </c>
      <c r="B8" s="12" t="s">
        <v>140</v>
      </c>
      <c r="C8" s="72">
        <v>3</v>
      </c>
      <c r="D8" s="72">
        <v>40</v>
      </c>
      <c r="E8" s="72">
        <v>10</v>
      </c>
    </row>
    <row r="9" spans="1:8" x14ac:dyDescent="0.25">
      <c r="A9" s="72">
        <v>2</v>
      </c>
      <c r="B9" s="12" t="s">
        <v>67</v>
      </c>
      <c r="C9" s="72">
        <v>2</v>
      </c>
      <c r="D9" s="72">
        <v>30</v>
      </c>
      <c r="E9" s="72"/>
    </row>
    <row r="10" spans="1:8" x14ac:dyDescent="0.25">
      <c r="A10" s="72">
        <v>3</v>
      </c>
      <c r="B10" s="12" t="s">
        <v>61</v>
      </c>
      <c r="C10" s="72">
        <v>2</v>
      </c>
      <c r="D10" s="72">
        <v>30</v>
      </c>
      <c r="E10" s="72"/>
    </row>
    <row r="11" spans="1:8" x14ac:dyDescent="0.25">
      <c r="A11" s="72">
        <v>4</v>
      </c>
      <c r="B11" s="12" t="s">
        <v>70</v>
      </c>
      <c r="C11" s="72">
        <v>3</v>
      </c>
      <c r="D11" s="72">
        <v>45</v>
      </c>
      <c r="E11" s="72"/>
    </row>
    <row r="12" spans="1:8" x14ac:dyDescent="0.25">
      <c r="A12" s="72">
        <v>5</v>
      </c>
      <c r="B12" s="12" t="str">
        <f>'Khung CTĐT ngạnh QLTNR'!B18</f>
        <v>Hóa học</v>
      </c>
      <c r="C12" s="72">
        <v>4</v>
      </c>
      <c r="D12" s="72">
        <v>50</v>
      </c>
      <c r="E12" s="72">
        <v>20</v>
      </c>
    </row>
    <row r="13" spans="1:8" ht="30" x14ac:dyDescent="0.25">
      <c r="A13" s="4">
        <v>6</v>
      </c>
      <c r="B13" s="96" t="str">
        <f>'Khung CTĐT ngạnh QLTNR'!B13</f>
        <v>Những nguyên lý cơ bản của chủ nghĩa Mac – Lenin ( Nguyên lý 1)</v>
      </c>
      <c r="C13" s="4">
        <v>2</v>
      </c>
      <c r="D13" s="4">
        <v>30</v>
      </c>
      <c r="E13" s="4"/>
    </row>
    <row r="14" spans="1:8" x14ac:dyDescent="0.25">
      <c r="A14" s="72">
        <v>7</v>
      </c>
      <c r="B14" s="12" t="s">
        <v>199</v>
      </c>
      <c r="C14" s="72">
        <v>1</v>
      </c>
      <c r="D14" s="72"/>
      <c r="E14" s="72">
        <v>30</v>
      </c>
    </row>
    <row r="15" spans="1:8" ht="30" x14ac:dyDescent="0.25">
      <c r="A15" s="4">
        <v>8</v>
      </c>
      <c r="B15" s="97" t="str">
        <f>'Khung CTĐT ngạnh QLTNR'!B101</f>
        <v>TTNN1: Tìm hiểu hoạt động bảo tồn tại VQG/khu bảo tồn</v>
      </c>
      <c r="C15" s="72">
        <v>1</v>
      </c>
      <c r="D15" s="72"/>
      <c r="E15" s="72">
        <v>30</v>
      </c>
    </row>
    <row r="16" spans="1:8" s="98" customFormat="1" x14ac:dyDescent="0.25">
      <c r="A16" s="75"/>
      <c r="B16" s="14" t="s">
        <v>141</v>
      </c>
      <c r="C16" s="64">
        <f>SUM(C8:C15)</f>
        <v>18</v>
      </c>
      <c r="D16" s="75"/>
      <c r="E16" s="75"/>
    </row>
    <row r="17" spans="1:5" s="98" customFormat="1" x14ac:dyDescent="0.25">
      <c r="B17" s="15"/>
    </row>
    <row r="18" spans="1:5" s="98" customFormat="1" x14ac:dyDescent="0.25">
      <c r="A18" s="99" t="s">
        <v>142</v>
      </c>
      <c r="B18" s="15"/>
    </row>
    <row r="19" spans="1:5" x14ac:dyDescent="0.25">
      <c r="A19" s="85" t="s">
        <v>4</v>
      </c>
      <c r="B19" s="11" t="s">
        <v>5</v>
      </c>
      <c r="C19" s="85" t="s">
        <v>30</v>
      </c>
      <c r="D19" s="85" t="s">
        <v>33</v>
      </c>
      <c r="E19" s="85" t="s">
        <v>31</v>
      </c>
    </row>
    <row r="20" spans="1:5" ht="30" x14ac:dyDescent="0.25">
      <c r="A20" s="3">
        <v>1</v>
      </c>
      <c r="B20" s="13" t="str">
        <f>'Khung CTĐT ngạnh QLTNR'!B14</f>
        <v>Những nguyên lý cơ bản của chủ nghĩa Mac – Lenin ( Nguyên lý 2)</v>
      </c>
      <c r="C20" s="3">
        <v>3</v>
      </c>
      <c r="D20" s="3">
        <v>45</v>
      </c>
      <c r="E20" s="85"/>
    </row>
    <row r="21" spans="1:5" x14ac:dyDescent="0.25">
      <c r="A21" s="3">
        <v>2</v>
      </c>
      <c r="B21" s="13" t="s">
        <v>143</v>
      </c>
      <c r="C21" s="3">
        <v>3</v>
      </c>
      <c r="D21" s="85">
        <v>45</v>
      </c>
      <c r="E21" s="85"/>
    </row>
    <row r="22" spans="1:5" x14ac:dyDescent="0.25">
      <c r="A22" s="3">
        <v>3</v>
      </c>
      <c r="B22" s="9" t="s">
        <v>1</v>
      </c>
      <c r="C22" s="72">
        <v>3</v>
      </c>
      <c r="D22" s="3">
        <v>45</v>
      </c>
      <c r="E22" s="85"/>
    </row>
    <row r="23" spans="1:5" x14ac:dyDescent="0.25">
      <c r="A23" s="3">
        <v>4</v>
      </c>
      <c r="B23" s="12" t="s">
        <v>63</v>
      </c>
      <c r="C23" s="72">
        <v>3</v>
      </c>
      <c r="D23" s="72">
        <v>45</v>
      </c>
      <c r="E23" s="72"/>
    </row>
    <row r="24" spans="1:5" x14ac:dyDescent="0.25">
      <c r="A24" s="3">
        <v>5</v>
      </c>
      <c r="B24" s="12" t="s">
        <v>200</v>
      </c>
      <c r="C24" s="72">
        <v>1</v>
      </c>
      <c r="D24" s="72"/>
      <c r="E24" s="72">
        <v>30</v>
      </c>
    </row>
    <row r="25" spans="1:5" x14ac:dyDescent="0.25">
      <c r="A25" s="3">
        <v>6</v>
      </c>
      <c r="B25" s="75" t="str">
        <f>'Khung CTĐT ngạnh QLTNR'!B21</f>
        <v>Vật lý</v>
      </c>
      <c r="C25" s="72">
        <v>2</v>
      </c>
      <c r="D25" s="72">
        <v>30</v>
      </c>
      <c r="E25" s="72"/>
    </row>
    <row r="26" spans="1:5" x14ac:dyDescent="0.25">
      <c r="A26" s="3">
        <v>7</v>
      </c>
      <c r="B26" s="75" t="s">
        <v>202</v>
      </c>
      <c r="C26" s="72">
        <v>2</v>
      </c>
      <c r="D26" s="72">
        <v>30</v>
      </c>
      <c r="E26" s="72"/>
    </row>
    <row r="27" spans="1:5" x14ac:dyDescent="0.25">
      <c r="A27" s="75"/>
      <c r="B27" s="14" t="s">
        <v>141</v>
      </c>
      <c r="C27" s="64">
        <f>SUM(C20:C26)</f>
        <v>17</v>
      </c>
      <c r="D27" s="72"/>
      <c r="E27" s="72"/>
    </row>
    <row r="28" spans="1:5" x14ac:dyDescent="0.25">
      <c r="A28" s="98"/>
      <c r="B28" s="16"/>
      <c r="C28" s="100"/>
      <c r="D28" s="100"/>
      <c r="E28" s="100"/>
    </row>
    <row r="29" spans="1:5" x14ac:dyDescent="0.25">
      <c r="A29" s="47" t="s">
        <v>145</v>
      </c>
    </row>
    <row r="30" spans="1:5" x14ac:dyDescent="0.25">
      <c r="A30" s="99" t="s">
        <v>146</v>
      </c>
      <c r="B30" s="15"/>
      <c r="C30" s="98"/>
      <c r="D30" s="98"/>
      <c r="E30" s="98"/>
    </row>
    <row r="31" spans="1:5" x14ac:dyDescent="0.25">
      <c r="A31" s="85" t="s">
        <v>4</v>
      </c>
      <c r="B31" s="11" t="s">
        <v>5</v>
      </c>
      <c r="C31" s="85" t="s">
        <v>30</v>
      </c>
      <c r="D31" s="85" t="s">
        <v>33</v>
      </c>
      <c r="E31" s="85" t="s">
        <v>31</v>
      </c>
    </row>
    <row r="32" spans="1:5" x14ac:dyDescent="0.25">
      <c r="A32" s="3">
        <v>1</v>
      </c>
      <c r="B32" s="18" t="s">
        <v>76</v>
      </c>
      <c r="C32" s="3">
        <v>3</v>
      </c>
      <c r="D32" s="3">
        <v>45</v>
      </c>
      <c r="E32" s="3"/>
    </row>
    <row r="33" spans="1:5" x14ac:dyDescent="0.25">
      <c r="A33" s="3">
        <v>2</v>
      </c>
      <c r="B33" s="12" t="str">
        <f>'Khung CTĐT ngạnh QLTNR'!B26</f>
        <v>Tin học đại cương</v>
      </c>
      <c r="C33" s="72">
        <v>3</v>
      </c>
      <c r="D33" s="3">
        <v>15</v>
      </c>
      <c r="E33" s="3">
        <v>60</v>
      </c>
    </row>
    <row r="34" spans="1:5" x14ac:dyDescent="0.25">
      <c r="A34" s="3">
        <v>3</v>
      </c>
      <c r="B34" s="12" t="s">
        <v>147</v>
      </c>
      <c r="C34" s="3">
        <v>2</v>
      </c>
      <c r="D34" s="3">
        <v>45</v>
      </c>
      <c r="E34" s="3"/>
    </row>
    <row r="35" spans="1:5" x14ac:dyDescent="0.25">
      <c r="A35" s="3">
        <v>4</v>
      </c>
      <c r="B35" s="9" t="str">
        <f>'[1]Khung CTĐT ngạnh Lam sinh'!B47</f>
        <v xml:space="preserve">Đo đạc lâm nghiệp </v>
      </c>
      <c r="C35" s="72">
        <v>3</v>
      </c>
      <c r="D35" s="72">
        <v>30</v>
      </c>
      <c r="E35" s="72">
        <v>30</v>
      </c>
    </row>
    <row r="36" spans="1:5" x14ac:dyDescent="0.25">
      <c r="A36" s="3">
        <v>5</v>
      </c>
      <c r="B36" s="12" t="s">
        <v>201</v>
      </c>
      <c r="C36" s="72">
        <v>1</v>
      </c>
      <c r="D36" s="72"/>
      <c r="E36" s="72">
        <v>30</v>
      </c>
    </row>
    <row r="37" spans="1:5" x14ac:dyDescent="0.25">
      <c r="A37" s="3"/>
      <c r="B37" s="12" t="s">
        <v>144</v>
      </c>
      <c r="C37" s="75"/>
      <c r="D37" s="72">
        <v>165</v>
      </c>
      <c r="E37" s="72"/>
    </row>
    <row r="38" spans="1:5" x14ac:dyDescent="0.25">
      <c r="A38" s="75"/>
      <c r="B38" s="14" t="s">
        <v>141</v>
      </c>
      <c r="C38" s="64">
        <f>SUM(C32:C36)</f>
        <v>12</v>
      </c>
      <c r="D38" s="72"/>
      <c r="E38" s="72"/>
    </row>
    <row r="40" spans="1:5" x14ac:dyDescent="0.25">
      <c r="A40" s="99" t="s">
        <v>148</v>
      </c>
      <c r="B40" s="15"/>
      <c r="C40" s="98"/>
      <c r="D40" s="98"/>
      <c r="E40" s="98"/>
    </row>
    <row r="41" spans="1:5" x14ac:dyDescent="0.25">
      <c r="A41" s="85" t="s">
        <v>4</v>
      </c>
      <c r="B41" s="11" t="s">
        <v>5</v>
      </c>
      <c r="C41" s="85" t="s">
        <v>30</v>
      </c>
      <c r="D41" s="85" t="s">
        <v>33</v>
      </c>
      <c r="E41" s="85" t="s">
        <v>31</v>
      </c>
    </row>
    <row r="42" spans="1:5" x14ac:dyDescent="0.25">
      <c r="A42" s="72">
        <v>1</v>
      </c>
      <c r="B42" s="12" t="str">
        <f>'[1]Khung CTĐT ngạnh Lam sinh'!B46</f>
        <v xml:space="preserve">Thực vật rừng </v>
      </c>
      <c r="C42" s="3">
        <v>3</v>
      </c>
      <c r="D42" s="3">
        <v>35</v>
      </c>
      <c r="E42" s="3">
        <v>20</v>
      </c>
    </row>
    <row r="43" spans="1:5" x14ac:dyDescent="0.25">
      <c r="A43" s="72">
        <v>2</v>
      </c>
      <c r="B43" s="12" t="str">
        <f>'Khung CTĐT ngạnh QLTNR'!B52</f>
        <v>Đa dạng sinh học</v>
      </c>
      <c r="C43" s="72">
        <v>3</v>
      </c>
      <c r="D43" s="72">
        <v>39</v>
      </c>
      <c r="E43" s="72">
        <v>12</v>
      </c>
    </row>
    <row r="44" spans="1:5" x14ac:dyDescent="0.25">
      <c r="A44" s="72">
        <v>3</v>
      </c>
      <c r="B44" s="12" t="str">
        <f>'Khung CTĐT ngạnh QLTNR'!B63</f>
        <v>Sâu bệnh hại rừng</v>
      </c>
      <c r="C44" s="72">
        <v>3</v>
      </c>
      <c r="D44" s="72">
        <v>37</v>
      </c>
      <c r="E44" s="72">
        <v>16</v>
      </c>
    </row>
    <row r="45" spans="1:5" x14ac:dyDescent="0.25">
      <c r="A45" s="72">
        <v>4</v>
      </c>
      <c r="B45" s="12" t="s">
        <v>149</v>
      </c>
      <c r="C45" s="72">
        <v>3</v>
      </c>
      <c r="D45" s="72">
        <v>45</v>
      </c>
      <c r="E45" s="3"/>
    </row>
    <row r="46" spans="1:5" x14ac:dyDescent="0.25">
      <c r="A46" s="72">
        <v>5</v>
      </c>
      <c r="B46" s="75" t="str">
        <f>'Khung CTĐT ngạnh QLTNR'!B65</f>
        <v>Điều tra sản lượng rừng</v>
      </c>
      <c r="C46" s="72">
        <v>3</v>
      </c>
      <c r="D46" s="72">
        <v>35</v>
      </c>
      <c r="E46" s="72">
        <v>20</v>
      </c>
    </row>
    <row r="47" spans="1:5" x14ac:dyDescent="0.25">
      <c r="A47" s="72">
        <v>6</v>
      </c>
      <c r="B47" s="12" t="s">
        <v>203</v>
      </c>
      <c r="C47" s="72">
        <v>3</v>
      </c>
      <c r="D47" s="72"/>
      <c r="E47" s="72">
        <v>90</v>
      </c>
    </row>
    <row r="48" spans="1:5" x14ac:dyDescent="0.25">
      <c r="A48" s="75"/>
      <c r="B48" s="14" t="s">
        <v>141</v>
      </c>
      <c r="C48" s="64">
        <f>SUM(C42:C47)</f>
        <v>18</v>
      </c>
      <c r="D48" s="72"/>
      <c r="E48" s="72"/>
    </row>
    <row r="50" spans="1:6" x14ac:dyDescent="0.25">
      <c r="A50" s="47" t="s">
        <v>150</v>
      </c>
    </row>
    <row r="51" spans="1:6" x14ac:dyDescent="0.25">
      <c r="A51" s="99" t="s">
        <v>151</v>
      </c>
      <c r="B51" s="15"/>
      <c r="C51" s="98"/>
      <c r="D51" s="98"/>
      <c r="E51" s="98"/>
    </row>
    <row r="52" spans="1:6" x14ac:dyDescent="0.25">
      <c r="A52" s="85" t="s">
        <v>4</v>
      </c>
      <c r="B52" s="11" t="s">
        <v>5</v>
      </c>
      <c r="C52" s="85" t="s">
        <v>30</v>
      </c>
      <c r="D52" s="85" t="s">
        <v>33</v>
      </c>
      <c r="E52" s="85" t="s">
        <v>31</v>
      </c>
    </row>
    <row r="53" spans="1:6" x14ac:dyDescent="0.25">
      <c r="A53" s="3">
        <v>1</v>
      </c>
      <c r="B53" s="12" t="s">
        <v>152</v>
      </c>
      <c r="C53" s="72">
        <v>3</v>
      </c>
      <c r="D53" s="72">
        <v>45</v>
      </c>
      <c r="E53" s="75"/>
      <c r="F53" s="43" t="s">
        <v>331</v>
      </c>
    </row>
    <row r="54" spans="1:6" x14ac:dyDescent="0.25">
      <c r="A54" s="72">
        <v>2</v>
      </c>
      <c r="B54" s="12" t="str">
        <f>'Khung CTĐT ngạnh QLTNR'!B62</f>
        <v xml:space="preserve">Ứng dụng GIS trong Lâm nghiệp </v>
      </c>
      <c r="C54" s="72">
        <v>3</v>
      </c>
      <c r="D54" s="72">
        <v>15</v>
      </c>
      <c r="E54" s="72">
        <v>60</v>
      </c>
    </row>
    <row r="55" spans="1:6" x14ac:dyDescent="0.25">
      <c r="A55" s="3">
        <v>3</v>
      </c>
      <c r="B55" s="12" t="str">
        <f>'[1]Khung CTĐT ngạnh Lam sinh'!B61</f>
        <v>Kỹ thuật lâm sinh</v>
      </c>
      <c r="C55" s="72">
        <v>3</v>
      </c>
      <c r="D55" s="72">
        <v>35</v>
      </c>
      <c r="E55" s="72">
        <v>20</v>
      </c>
    </row>
    <row r="56" spans="1:6" x14ac:dyDescent="0.25">
      <c r="A56" s="72">
        <v>4</v>
      </c>
      <c r="B56" s="12" t="str">
        <f>'[1]Khung CTĐT ngạnh Lam sinh'!B16</f>
        <v>Tư tưởng Hồ Chí Minh</v>
      </c>
      <c r="C56" s="72">
        <v>2</v>
      </c>
      <c r="D56" s="72">
        <v>30</v>
      </c>
      <c r="E56" s="75"/>
    </row>
    <row r="57" spans="1:6" x14ac:dyDescent="0.25">
      <c r="A57" s="3">
        <v>5</v>
      </c>
      <c r="B57" s="12" t="str">
        <f>'Khung CTĐT ngạnh QLTNR'!B67</f>
        <v>Quản lý lửa rừng</v>
      </c>
      <c r="C57" s="72">
        <v>3</v>
      </c>
      <c r="D57" s="72">
        <v>45</v>
      </c>
      <c r="E57" s="72"/>
    </row>
    <row r="58" spans="1:6" x14ac:dyDescent="0.25">
      <c r="A58" s="72">
        <v>6</v>
      </c>
      <c r="B58" s="9" t="str">
        <f>'Khung CTĐT ngạnh QLTNR'!B102</f>
        <v>TTNN2: Lập kế hoạch quản lý rừng bền vững</v>
      </c>
      <c r="C58" s="72">
        <v>2</v>
      </c>
      <c r="D58" s="72"/>
      <c r="E58" s="72">
        <v>30</v>
      </c>
    </row>
    <row r="59" spans="1:6" x14ac:dyDescent="0.25">
      <c r="A59" s="72">
        <v>7</v>
      </c>
      <c r="B59" s="12" t="s">
        <v>204</v>
      </c>
      <c r="C59" s="72">
        <v>2</v>
      </c>
      <c r="D59" s="72"/>
      <c r="E59" s="72">
        <v>60</v>
      </c>
    </row>
    <row r="60" spans="1:6" x14ac:dyDescent="0.25">
      <c r="A60" s="75"/>
      <c r="B60" s="14" t="s">
        <v>141</v>
      </c>
      <c r="C60" s="64">
        <f>SUM(C53:C58)</f>
        <v>16</v>
      </c>
      <c r="D60" s="72"/>
      <c r="E60" s="72"/>
    </row>
    <row r="62" spans="1:6" x14ac:dyDescent="0.25">
      <c r="A62" s="99" t="s">
        <v>153</v>
      </c>
      <c r="B62" s="15"/>
      <c r="C62" s="98"/>
      <c r="D62" s="98"/>
      <c r="E62" s="98"/>
    </row>
    <row r="63" spans="1:6" x14ac:dyDescent="0.25">
      <c r="A63" s="85" t="s">
        <v>4</v>
      </c>
      <c r="B63" s="11" t="s">
        <v>5</v>
      </c>
      <c r="C63" s="85" t="s">
        <v>30</v>
      </c>
      <c r="D63" s="85" t="s">
        <v>33</v>
      </c>
      <c r="E63" s="85" t="s">
        <v>31</v>
      </c>
    </row>
    <row r="64" spans="1:6" x14ac:dyDescent="0.25">
      <c r="A64" s="72">
        <v>1</v>
      </c>
      <c r="B64" s="12" t="str">
        <f>'Khung CTĐT ngạnh QLTNR'!B64</f>
        <v>Nghiệp vụ kiểm lâm</v>
      </c>
      <c r="C64" s="72">
        <v>3</v>
      </c>
      <c r="D64" s="72">
        <v>45</v>
      </c>
      <c r="E64" s="72"/>
    </row>
    <row r="65" spans="1:5" x14ac:dyDescent="0.25">
      <c r="A65" s="72">
        <v>2</v>
      </c>
      <c r="B65" s="12" t="str">
        <f>'[1]Khung CTĐT ngạnh Lam sinh'!B15</f>
        <v>Đường lối cách mạng Đảng CSVN</v>
      </c>
      <c r="C65" s="44">
        <v>3</v>
      </c>
      <c r="D65" s="72">
        <v>45</v>
      </c>
      <c r="E65" s="72"/>
    </row>
    <row r="66" spans="1:5" x14ac:dyDescent="0.25">
      <c r="A66" s="72">
        <v>3</v>
      </c>
      <c r="B66" s="12" t="s">
        <v>156</v>
      </c>
      <c r="C66" s="72">
        <v>3</v>
      </c>
      <c r="D66" s="72">
        <v>36</v>
      </c>
      <c r="E66" s="72">
        <v>9</v>
      </c>
    </row>
    <row r="67" spans="1:5" x14ac:dyDescent="0.25">
      <c r="A67" s="72">
        <v>4</v>
      </c>
      <c r="B67" s="12" t="s">
        <v>154</v>
      </c>
      <c r="C67" s="72">
        <v>3</v>
      </c>
      <c r="D67" s="72">
        <v>36</v>
      </c>
      <c r="E67" s="72">
        <v>9</v>
      </c>
    </row>
    <row r="68" spans="1:5" x14ac:dyDescent="0.25">
      <c r="A68" s="72">
        <v>5</v>
      </c>
      <c r="B68" s="12" t="s">
        <v>155</v>
      </c>
      <c r="C68" s="72">
        <v>3</v>
      </c>
      <c r="D68" s="72">
        <v>36</v>
      </c>
      <c r="E68" s="72">
        <v>9</v>
      </c>
    </row>
    <row r="69" spans="1:5" x14ac:dyDescent="0.25">
      <c r="A69" s="72">
        <v>6</v>
      </c>
      <c r="B69" s="9" t="str">
        <f>'Khung CTĐT ngạnh QLTNR'!B91</f>
        <v>Quản lý các hệ sinh thái</v>
      </c>
      <c r="C69" s="72">
        <v>3</v>
      </c>
      <c r="D69" s="72">
        <v>45</v>
      </c>
      <c r="E69" s="72"/>
    </row>
    <row r="70" spans="1:5" x14ac:dyDescent="0.25">
      <c r="A70" s="75"/>
      <c r="B70" s="14" t="s">
        <v>141</v>
      </c>
      <c r="C70" s="64">
        <f>SUM(C64:C69)</f>
        <v>18</v>
      </c>
      <c r="D70" s="72"/>
      <c r="E70" s="72"/>
    </row>
    <row r="72" spans="1:5" x14ac:dyDescent="0.25">
      <c r="A72" s="47" t="s">
        <v>157</v>
      </c>
    </row>
    <row r="73" spans="1:5" x14ac:dyDescent="0.25">
      <c r="A73" s="99" t="s">
        <v>158</v>
      </c>
      <c r="B73" s="15"/>
      <c r="C73" s="98"/>
      <c r="D73" s="98"/>
      <c r="E73" s="98"/>
    </row>
    <row r="74" spans="1:5" x14ac:dyDescent="0.25">
      <c r="A74" s="85" t="s">
        <v>4</v>
      </c>
      <c r="B74" s="11" t="s">
        <v>5</v>
      </c>
      <c r="C74" s="85" t="s">
        <v>30</v>
      </c>
      <c r="D74" s="85" t="s">
        <v>33</v>
      </c>
      <c r="E74" s="85" t="s">
        <v>31</v>
      </c>
    </row>
    <row r="75" spans="1:5" x14ac:dyDescent="0.25">
      <c r="A75" s="72">
        <v>1</v>
      </c>
      <c r="B75" s="12" t="str">
        <f>'[1]Khung CTĐT ngạnh Lam sinh'!B82</f>
        <v xml:space="preserve">Dịch vụ môi trường rừng </v>
      </c>
      <c r="C75" s="72">
        <v>3</v>
      </c>
      <c r="D75" s="72">
        <v>45</v>
      </c>
      <c r="E75" s="72"/>
    </row>
    <row r="76" spans="1:5" x14ac:dyDescent="0.25">
      <c r="A76" s="72">
        <v>2</v>
      </c>
      <c r="B76" s="12" t="s">
        <v>159</v>
      </c>
      <c r="C76" s="44">
        <v>3</v>
      </c>
      <c r="D76" s="72">
        <v>36</v>
      </c>
      <c r="E76" s="72">
        <v>9</v>
      </c>
    </row>
    <row r="77" spans="1:5" x14ac:dyDescent="0.25">
      <c r="A77" s="72">
        <v>3</v>
      </c>
      <c r="B77" s="12" t="s">
        <v>160</v>
      </c>
      <c r="C77" s="72">
        <v>3</v>
      </c>
      <c r="D77" s="72">
        <v>36</v>
      </c>
      <c r="E77" s="72">
        <v>9</v>
      </c>
    </row>
    <row r="78" spans="1:5" x14ac:dyDescent="0.25">
      <c r="A78" s="72">
        <v>4</v>
      </c>
      <c r="B78" s="12" t="s">
        <v>161</v>
      </c>
      <c r="C78" s="72">
        <v>3</v>
      </c>
      <c r="D78" s="72">
        <v>45</v>
      </c>
      <c r="E78" s="72"/>
    </row>
    <row r="79" spans="1:5" x14ac:dyDescent="0.25">
      <c r="A79" s="72">
        <v>5</v>
      </c>
      <c r="B79" s="12" t="s">
        <v>162</v>
      </c>
      <c r="C79" s="72">
        <v>3</v>
      </c>
      <c r="D79" s="72">
        <v>45</v>
      </c>
      <c r="E79" s="72"/>
    </row>
    <row r="80" spans="1:5" x14ac:dyDescent="0.25">
      <c r="A80" s="72">
        <v>6</v>
      </c>
      <c r="B80" s="43" t="str">
        <f>'Khung CTĐT ngạnh QLTNR'!B103</f>
        <v xml:space="preserve">TTNN3: Nghiệp vụ hành chính kiểm lâm </v>
      </c>
      <c r="C80" s="72">
        <v>2</v>
      </c>
      <c r="D80" s="72"/>
      <c r="E80" s="72">
        <v>30</v>
      </c>
    </row>
    <row r="81" spans="1:5" x14ac:dyDescent="0.25">
      <c r="A81" s="75"/>
      <c r="B81" s="14" t="s">
        <v>141</v>
      </c>
      <c r="C81" s="64">
        <f>SUM(C75:C80)</f>
        <v>17</v>
      </c>
      <c r="D81" s="72"/>
      <c r="E81" s="72"/>
    </row>
    <row r="83" spans="1:5" x14ac:dyDescent="0.25">
      <c r="A83" s="99" t="s">
        <v>163</v>
      </c>
      <c r="B83" s="15"/>
      <c r="C83" s="98"/>
      <c r="D83" s="98"/>
      <c r="E83" s="98"/>
    </row>
    <row r="84" spans="1:5" x14ac:dyDescent="0.25">
      <c r="A84" s="85" t="s">
        <v>4</v>
      </c>
      <c r="B84" s="11" t="s">
        <v>5</v>
      </c>
      <c r="C84" s="85" t="s">
        <v>30</v>
      </c>
      <c r="D84" s="85" t="s">
        <v>33</v>
      </c>
      <c r="E84" s="85" t="s">
        <v>31</v>
      </c>
    </row>
    <row r="85" spans="1:5" x14ac:dyDescent="0.25">
      <c r="A85" s="72">
        <v>1</v>
      </c>
      <c r="B85" s="12" t="s">
        <v>164</v>
      </c>
      <c r="C85" s="72">
        <v>10</v>
      </c>
      <c r="D85" s="75"/>
      <c r="E85" s="75"/>
    </row>
    <row r="86" spans="1:5" x14ac:dyDescent="0.25">
      <c r="A86" s="75"/>
      <c r="B86" s="14" t="s">
        <v>141</v>
      </c>
      <c r="C86" s="64">
        <v>10</v>
      </c>
      <c r="D86" s="75"/>
      <c r="E86" s="75"/>
    </row>
    <row r="88" spans="1:5" x14ac:dyDescent="0.25">
      <c r="B88" s="116" t="s">
        <v>325</v>
      </c>
      <c r="C88" s="116"/>
      <c r="D88" s="116"/>
      <c r="E88" s="116"/>
    </row>
    <row r="89" spans="1:5" ht="15.75" x14ac:dyDescent="0.25">
      <c r="A89" s="101"/>
      <c r="B89" s="94" t="s">
        <v>326</v>
      </c>
      <c r="C89" s="107" t="s">
        <v>329</v>
      </c>
      <c r="D89" s="107"/>
      <c r="E89" s="107"/>
    </row>
    <row r="90" spans="1:5" ht="15.75" x14ac:dyDescent="0.25">
      <c r="A90" s="101"/>
      <c r="B90" s="93" t="s">
        <v>327</v>
      </c>
      <c r="C90" s="101"/>
      <c r="D90" s="101"/>
      <c r="E90" s="101"/>
    </row>
  </sheetData>
  <mergeCells count="3">
    <mergeCell ref="C89:E89"/>
    <mergeCell ref="B88:E88"/>
    <mergeCell ref="A1:E1"/>
  </mergeCells>
  <pageMargins left="0.7" right="0.5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Khung CTĐT ngạnh QLTNR</vt:lpstr>
      <vt:lpstr>Phan hoc 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TIEN</dc:creator>
  <cp:lastModifiedBy>Le dinh chi chi</cp:lastModifiedBy>
  <cp:lastPrinted>2019-03-20T08:55:13Z</cp:lastPrinted>
  <dcterms:created xsi:type="dcterms:W3CDTF">2018-05-28T13:56:17Z</dcterms:created>
  <dcterms:modified xsi:type="dcterms:W3CDTF">2020-07-17T01:46:30Z</dcterms:modified>
</cp:coreProperties>
</file>