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20"/>
  </bookViews>
  <sheets>
    <sheet name="2019-2020" sheetId="5" r:id="rId1"/>
  </sheets>
  <externalReferences>
    <externalReference r:id="rId2"/>
  </externalReferences>
  <definedNames>
    <definedName name="_xlnm._FilterDatabase" localSheetId="0" hidden="1">'2019-2020'!$A$7:$O$246</definedName>
    <definedName name="_xlnm.Print_Titles" localSheetId="0">'2019-2020'!$7:$7</definedName>
  </definedNames>
  <calcPr calcId="124519"/>
</workbook>
</file>

<file path=xl/calcChain.xml><?xml version="1.0" encoding="utf-8"?>
<calcChain xmlns="http://schemas.openxmlformats.org/spreadsheetml/2006/main">
  <c r="F206" i="5"/>
  <c r="C206"/>
  <c r="F205"/>
  <c r="C205"/>
  <c r="F129"/>
  <c r="C129"/>
  <c r="F179"/>
  <c r="C179"/>
  <c r="C96"/>
  <c r="F96"/>
  <c r="F231"/>
  <c r="C231"/>
  <c r="F95"/>
  <c r="C95"/>
  <c r="C10" l="1"/>
  <c r="E10"/>
  <c r="F10"/>
  <c r="C11"/>
  <c r="E11"/>
  <c r="F11"/>
  <c r="D12"/>
  <c r="F12"/>
  <c r="D13"/>
  <c r="F13"/>
  <c r="C14"/>
  <c r="F14"/>
  <c r="C15"/>
  <c r="E15"/>
  <c r="F15"/>
  <c r="C16"/>
  <c r="F16"/>
  <c r="D17"/>
  <c r="F17"/>
  <c r="C18"/>
  <c r="F18"/>
  <c r="D19"/>
  <c r="F19"/>
  <c r="D20"/>
  <c r="F20"/>
  <c r="C21"/>
  <c r="E21"/>
  <c r="F21"/>
  <c r="C22"/>
  <c r="E22"/>
  <c r="F22"/>
  <c r="C23"/>
  <c r="F23"/>
  <c r="C24"/>
  <c r="F24"/>
  <c r="C25"/>
  <c r="F25"/>
  <c r="D26"/>
  <c r="F26"/>
  <c r="C28"/>
  <c r="E28"/>
  <c r="F28"/>
  <c r="C29"/>
  <c r="F29"/>
  <c r="C30"/>
  <c r="F30"/>
  <c r="C31"/>
  <c r="E31"/>
  <c r="F31"/>
  <c r="D32"/>
  <c r="E32"/>
  <c r="F32"/>
  <c r="C33"/>
  <c r="E33"/>
  <c r="F33"/>
  <c r="D34"/>
  <c r="E34"/>
  <c r="F34"/>
  <c r="C35"/>
  <c r="F35"/>
  <c r="D36"/>
  <c r="E36"/>
  <c r="F36"/>
  <c r="C37"/>
  <c r="E37"/>
  <c r="F37"/>
  <c r="D38"/>
  <c r="F38"/>
  <c r="C39"/>
  <c r="E39"/>
  <c r="F39"/>
  <c r="C40"/>
  <c r="E40"/>
  <c r="F40"/>
  <c r="D41"/>
  <c r="E41"/>
  <c r="F41"/>
  <c r="C42"/>
  <c r="F42"/>
  <c r="D43"/>
  <c r="E43"/>
  <c r="F43"/>
  <c r="D44"/>
  <c r="F44"/>
  <c r="C45"/>
  <c r="F45"/>
  <c r="D46"/>
  <c r="F46"/>
  <c r="C47"/>
  <c r="F47"/>
  <c r="D48"/>
  <c r="F48"/>
  <c r="C49"/>
  <c r="E49"/>
  <c r="F49"/>
  <c r="C50"/>
  <c r="F50"/>
  <c r="D51"/>
  <c r="E51"/>
  <c r="F51"/>
  <c r="C52"/>
  <c r="E52"/>
  <c r="F52"/>
  <c r="C53"/>
  <c r="E53"/>
  <c r="F53"/>
  <c r="D54"/>
  <c r="E54"/>
  <c r="F54"/>
  <c r="D55"/>
  <c r="F55"/>
  <c r="D56"/>
  <c r="E56"/>
  <c r="F56"/>
  <c r="C57"/>
  <c r="F57"/>
  <c r="D58"/>
  <c r="F58"/>
  <c r="D59"/>
  <c r="F59"/>
  <c r="D60"/>
  <c r="E60"/>
  <c r="F60"/>
  <c r="D61"/>
  <c r="F61"/>
  <c r="D63"/>
  <c r="F63"/>
  <c r="D64"/>
  <c r="F64"/>
  <c r="D65"/>
  <c r="F65"/>
  <c r="D66"/>
  <c r="F66"/>
  <c r="D67"/>
  <c r="F67"/>
  <c r="D68"/>
  <c r="F68"/>
  <c r="D69"/>
  <c r="F69"/>
  <c r="D70"/>
  <c r="E70"/>
  <c r="F70"/>
  <c r="C71"/>
  <c r="E71"/>
  <c r="F71"/>
  <c r="D72"/>
  <c r="F72"/>
  <c r="D73"/>
  <c r="F73"/>
  <c r="D74"/>
  <c r="F74"/>
  <c r="D75"/>
  <c r="F75"/>
  <c r="D76"/>
  <c r="F76"/>
  <c r="D77"/>
  <c r="F77"/>
  <c r="C78"/>
  <c r="F78"/>
  <c r="D79"/>
  <c r="F79"/>
  <c r="D80"/>
  <c r="F80"/>
  <c r="D81"/>
  <c r="F81"/>
  <c r="C82"/>
  <c r="F82"/>
  <c r="D83"/>
  <c r="E83"/>
  <c r="F83"/>
  <c r="C84"/>
  <c r="F84"/>
  <c r="C85"/>
  <c r="F85"/>
  <c r="C86"/>
  <c r="F86"/>
  <c r="D87"/>
  <c r="F87"/>
  <c r="D88"/>
  <c r="F88"/>
  <c r="D89"/>
  <c r="E89"/>
  <c r="F89"/>
  <c r="D90"/>
  <c r="F90"/>
  <c r="D91"/>
  <c r="F91"/>
  <c r="D92"/>
  <c r="F92"/>
  <c r="C93"/>
  <c r="E93"/>
  <c r="F93"/>
  <c r="D94"/>
  <c r="E94"/>
  <c r="F94"/>
  <c r="C98"/>
  <c r="E98"/>
  <c r="F98"/>
  <c r="C99"/>
  <c r="E99"/>
  <c r="F99"/>
  <c r="C100"/>
  <c r="F100"/>
  <c r="D101"/>
  <c r="F101"/>
  <c r="C102"/>
  <c r="E102"/>
  <c r="F102"/>
  <c r="C103"/>
  <c r="E103"/>
  <c r="F103"/>
  <c r="D104"/>
  <c r="F104"/>
  <c r="D105"/>
  <c r="E105"/>
  <c r="F105"/>
  <c r="C106"/>
  <c r="E106"/>
  <c r="F106"/>
  <c r="C107"/>
  <c r="E107"/>
  <c r="F107"/>
  <c r="C108"/>
  <c r="E108"/>
  <c r="F108"/>
  <c r="C109"/>
  <c r="F109"/>
  <c r="D110"/>
  <c r="F110"/>
  <c r="D111"/>
  <c r="F111"/>
  <c r="C112"/>
  <c r="F112"/>
  <c r="D113"/>
  <c r="F113"/>
  <c r="D114"/>
  <c r="F114"/>
  <c r="D115"/>
  <c r="F115"/>
  <c r="C116"/>
  <c r="F116"/>
  <c r="C117"/>
  <c r="F117"/>
  <c r="C118"/>
  <c r="E118"/>
  <c r="F118"/>
  <c r="D119"/>
  <c r="F119"/>
  <c r="C120"/>
  <c r="F120"/>
  <c r="D121"/>
  <c r="F121"/>
  <c r="D122"/>
  <c r="F122"/>
  <c r="D123"/>
  <c r="F123"/>
  <c r="C124"/>
  <c r="E124"/>
  <c r="F124"/>
  <c r="D125"/>
  <c r="E125"/>
  <c r="F125"/>
  <c r="D126"/>
  <c r="E126"/>
  <c r="F126"/>
  <c r="D127"/>
  <c r="E127"/>
  <c r="F127"/>
  <c r="C128"/>
  <c r="F128"/>
  <c r="C131"/>
  <c r="E131"/>
  <c r="F131"/>
  <c r="D132"/>
  <c r="F132"/>
  <c r="D133"/>
  <c r="E133"/>
  <c r="F133"/>
  <c r="C134"/>
  <c r="F134"/>
  <c r="C135"/>
  <c r="F135"/>
  <c r="C136"/>
  <c r="F136"/>
  <c r="C137"/>
  <c r="F137"/>
  <c r="C138"/>
  <c r="E138"/>
  <c r="F138"/>
  <c r="C139"/>
  <c r="E139"/>
  <c r="F139"/>
  <c r="C140"/>
  <c r="F140"/>
  <c r="C141"/>
  <c r="F141"/>
  <c r="C142"/>
  <c r="F142"/>
  <c r="C143"/>
  <c r="F143"/>
  <c r="D144"/>
  <c r="F144"/>
  <c r="C145"/>
  <c r="E145"/>
  <c r="F145"/>
  <c r="C146"/>
  <c r="E146"/>
  <c r="F146"/>
  <c r="D147"/>
  <c r="E147"/>
  <c r="F147"/>
  <c r="D148"/>
  <c r="F148"/>
  <c r="D149"/>
  <c r="E149"/>
  <c r="F149"/>
  <c r="C150"/>
  <c r="F150"/>
  <c r="C151"/>
  <c r="E151"/>
  <c r="F151"/>
  <c r="C152"/>
  <c r="F152"/>
  <c r="D153"/>
  <c r="F153"/>
  <c r="D154"/>
  <c r="F154"/>
  <c r="D155"/>
  <c r="F155"/>
  <c r="C156"/>
  <c r="E156"/>
  <c r="F156"/>
  <c r="C157"/>
  <c r="E157"/>
  <c r="F157"/>
  <c r="C158"/>
  <c r="F158"/>
  <c r="C159"/>
  <c r="F159"/>
  <c r="D160"/>
  <c r="F160"/>
  <c r="C161"/>
  <c r="E161"/>
  <c r="F161"/>
  <c r="C163"/>
  <c r="E163"/>
  <c r="F163"/>
  <c r="D164"/>
  <c r="E164"/>
  <c r="F164"/>
  <c r="D165"/>
  <c r="E165"/>
  <c r="F165"/>
  <c r="C166"/>
  <c r="E166"/>
  <c r="F166"/>
  <c r="D167"/>
  <c r="E167"/>
  <c r="F167"/>
  <c r="D168"/>
  <c r="E168"/>
  <c r="F168"/>
  <c r="D169"/>
  <c r="F169"/>
  <c r="D170"/>
  <c r="F170"/>
  <c r="C171"/>
  <c r="E171"/>
  <c r="F171"/>
  <c r="C172"/>
  <c r="E172"/>
  <c r="F172"/>
  <c r="C173"/>
  <c r="F173"/>
  <c r="D174"/>
  <c r="F174"/>
  <c r="D175"/>
  <c r="F175"/>
  <c r="C176"/>
  <c r="F176"/>
  <c r="C177"/>
  <c r="E177"/>
  <c r="F177"/>
  <c r="C178"/>
  <c r="E178"/>
  <c r="F178"/>
  <c r="C181"/>
  <c r="E181"/>
  <c r="F181"/>
  <c r="D182"/>
  <c r="E182"/>
  <c r="F182"/>
  <c r="D183"/>
  <c r="F183"/>
  <c r="D184"/>
  <c r="F184"/>
  <c r="C185"/>
  <c r="E185"/>
  <c r="F185"/>
  <c r="D186"/>
  <c r="E186"/>
  <c r="F186"/>
  <c r="D187"/>
  <c r="F187"/>
  <c r="D188"/>
  <c r="F188"/>
  <c r="C189"/>
  <c r="F189"/>
  <c r="C190"/>
  <c r="E190"/>
  <c r="F190"/>
  <c r="D191"/>
  <c r="E191"/>
  <c r="F191"/>
  <c r="C192"/>
  <c r="E192"/>
  <c r="F192"/>
  <c r="C193"/>
  <c r="F193"/>
  <c r="D194"/>
  <c r="F194"/>
  <c r="C195"/>
  <c r="E195"/>
  <c r="F195"/>
  <c r="D196"/>
  <c r="E196"/>
  <c r="F196"/>
  <c r="C197"/>
  <c r="F197"/>
  <c r="D198"/>
  <c r="E198"/>
  <c r="F198"/>
  <c r="C199"/>
  <c r="F199"/>
  <c r="D200"/>
  <c r="E200"/>
  <c r="F200"/>
  <c r="C201"/>
  <c r="E201"/>
  <c r="F201"/>
  <c r="D202"/>
  <c r="F202"/>
  <c r="C203"/>
  <c r="F203"/>
  <c r="C204"/>
  <c r="E204"/>
  <c r="F204"/>
  <c r="C208"/>
  <c r="E208"/>
  <c r="F208"/>
  <c r="D209"/>
  <c r="E209"/>
  <c r="F209"/>
  <c r="C210"/>
  <c r="E210"/>
  <c r="F210"/>
  <c r="C211"/>
  <c r="E211"/>
  <c r="F211"/>
  <c r="C212"/>
  <c r="E212"/>
  <c r="F212"/>
  <c r="C213"/>
  <c r="E213"/>
  <c r="F213"/>
  <c r="D214"/>
  <c r="F214"/>
  <c r="D215"/>
  <c r="F215"/>
  <c r="D216"/>
  <c r="F216"/>
  <c r="C217"/>
  <c r="F217"/>
  <c r="D218"/>
  <c r="E218"/>
  <c r="F218"/>
  <c r="C219"/>
  <c r="E219"/>
  <c r="F219"/>
  <c r="C220"/>
  <c r="E220"/>
  <c r="F220"/>
  <c r="C221"/>
  <c r="E221"/>
  <c r="F221"/>
  <c r="C222"/>
  <c r="E222"/>
  <c r="F222"/>
  <c r="C223"/>
  <c r="F223"/>
  <c r="D224"/>
  <c r="F224"/>
  <c r="D225"/>
  <c r="E225"/>
  <c r="F225"/>
  <c r="C226"/>
  <c r="F226"/>
  <c r="D227"/>
  <c r="F227"/>
  <c r="D228"/>
  <c r="F228"/>
  <c r="D229"/>
  <c r="F229"/>
  <c r="C230"/>
  <c r="F230"/>
  <c r="D233"/>
  <c r="E233"/>
  <c r="F233"/>
  <c r="D234"/>
  <c r="E234"/>
  <c r="F234"/>
  <c r="D235"/>
  <c r="F235"/>
  <c r="D236"/>
  <c r="F236"/>
  <c r="D237"/>
  <c r="F237"/>
  <c r="C238"/>
  <c r="F238"/>
  <c r="D239"/>
  <c r="F239"/>
  <c r="D240"/>
  <c r="F240"/>
  <c r="D241"/>
  <c r="E241"/>
  <c r="F241"/>
  <c r="D242"/>
  <c r="F242"/>
  <c r="D243"/>
  <c r="F243"/>
  <c r="F9"/>
  <c r="E9"/>
  <c r="C9"/>
  <c r="B245" l="1"/>
</calcChain>
</file>

<file path=xl/sharedStrings.xml><?xml version="1.0" encoding="utf-8"?>
<sst xmlns="http://schemas.openxmlformats.org/spreadsheetml/2006/main" count="611" uniqueCount="258">
  <si>
    <t>TT</t>
  </si>
  <si>
    <t>GV</t>
  </si>
  <si>
    <t>Nguyễn Văn Duy</t>
  </si>
  <si>
    <t>Lương Hùng Tiến</t>
  </si>
  <si>
    <t>Nguyễn Văn Bình</t>
  </si>
  <si>
    <t>Phạm Thị Tuyết Mai</t>
  </si>
  <si>
    <t>Phạm Thị Ngọc Mai</t>
  </si>
  <si>
    <t>Dương Văn Cường</t>
  </si>
  <si>
    <t>Phạm Bằng Phương</t>
  </si>
  <si>
    <t>Nguyễn Thị Tình</t>
  </si>
  <si>
    <t>Nguyễn Xuân Vũ</t>
  </si>
  <si>
    <t>Nguyễn Tiến Dũng</t>
  </si>
  <si>
    <t>Vi Đại Lâm</t>
  </si>
  <si>
    <t>Trần Văn Chí</t>
  </si>
  <si>
    <t>Lưu Hồng Sơn</t>
  </si>
  <si>
    <t>Trịnh Thị Chung</t>
  </si>
  <si>
    <t>Đinh Thị Kim Hoa</t>
  </si>
  <si>
    <t>ĐẠI HỌC THÁI NGUYÊN</t>
  </si>
  <si>
    <t>TRƯỜNG ĐẠI HỌC NÔNG LÂM</t>
  </si>
  <si>
    <t>Từ Trung Kiên</t>
  </si>
  <si>
    <t>Từ Quang Hiển</t>
  </si>
  <si>
    <t>Nguyễn Hưng Quang</t>
  </si>
  <si>
    <t>Hồ Thị Bích Ngọc</t>
  </si>
  <si>
    <t>Nguyễn Mạnh Cường</t>
  </si>
  <si>
    <t>Đặng Thị Mai Lan</t>
  </si>
  <si>
    <t>Nguyễn Thu Trang</t>
  </si>
  <si>
    <t>Đặng Xuân Bình</t>
  </si>
  <si>
    <t>Ngô Nhật Thắng</t>
  </si>
  <si>
    <t>Phạm Thị Phương Lan</t>
  </si>
  <si>
    <t>Nguyễn Thu Quyên</t>
  </si>
  <si>
    <t>Nguyễn Thị Bích Đào</t>
  </si>
  <si>
    <t>Nguyễn Thị Ngân</t>
  </si>
  <si>
    <t>Dương Thị Hồng Duyên</t>
  </si>
  <si>
    <t>Lê Minh Châu</t>
  </si>
  <si>
    <t>Phạm Thị Trang</t>
  </si>
  <si>
    <t>Nguyễn Quang Tính</t>
  </si>
  <si>
    <t>Phan Thị Hồng Phúc</t>
  </si>
  <si>
    <t>La Văn Công</t>
  </si>
  <si>
    <t>Đỗ Quốc Tuấn</t>
  </si>
  <si>
    <t>Lê Minh</t>
  </si>
  <si>
    <t>Đỗ Thị Lan Phương</t>
  </si>
  <si>
    <t>Đoàn Quốc Khánh</t>
  </si>
  <si>
    <t>Trần Nhật Thắng</t>
  </si>
  <si>
    <t>Trần Văn Thăng</t>
  </si>
  <si>
    <t>Trần Thị Hoan</t>
  </si>
  <si>
    <t>Bùi Thị Thơm</t>
  </si>
  <si>
    <t>Lê Minh Toàn</t>
  </si>
  <si>
    <t>Nguyễn Đức Trường</t>
  </si>
  <si>
    <t>Đinh Ngọc Lan</t>
  </si>
  <si>
    <t>Trần Việt Dũng</t>
  </si>
  <si>
    <t>Nguyễn Văn Tâm</t>
  </si>
  <si>
    <t>Đặng Thị Bích Huệ</t>
  </si>
  <si>
    <t>Hà Quang Trung</t>
  </si>
  <si>
    <t>Dương Hoài An</t>
  </si>
  <si>
    <t>Cù Ngọc Bắc</t>
  </si>
  <si>
    <t>Nguyễn Mạnh Thắng</t>
  </si>
  <si>
    <t>Nguyễn Hữu Thọ</t>
  </si>
  <si>
    <t>Bùi Thị Minh Hà</t>
  </si>
  <si>
    <t>Trần Thị Ngọc</t>
  </si>
  <si>
    <t>Dương Thị Thu Hoài</t>
  </si>
  <si>
    <t>Lành Ngọc Tú</t>
  </si>
  <si>
    <t>Trần Lệ Thị Bích Hồng</t>
  </si>
  <si>
    <t>Bùi Thị Thanh Tâm</t>
  </si>
  <si>
    <t>Hồ Lương Xinh</t>
  </si>
  <si>
    <t>Nguyễn Thị Yến</t>
  </si>
  <si>
    <t>Vũ Thị Hải Anh</t>
  </si>
  <si>
    <t>Đoàn Thị Mai</t>
  </si>
  <si>
    <t>Đỗ Xuân Luận</t>
  </si>
  <si>
    <t>Đỗ Hoàng Sơn</t>
  </si>
  <si>
    <t>Đỗ Trung Hiếu</t>
  </si>
  <si>
    <t>Nguyễn Thị Hiền Thương</t>
  </si>
  <si>
    <t>Lê Minh Tú</t>
  </si>
  <si>
    <t>Đỗ Hoàng Chung</t>
  </si>
  <si>
    <t>Hồ Ngọc Sơn</t>
  </si>
  <si>
    <t>Nguyễn Thị Thu Hiền</t>
  </si>
  <si>
    <t>Trần Đức Thiện</t>
  </si>
  <si>
    <t>Trần Quốc Hưng</t>
  </si>
  <si>
    <t>Trần Công Quân</t>
  </si>
  <si>
    <t>Đàm Văn Vinh</t>
  </si>
  <si>
    <t>Nguyễn Văn Mạn</t>
  </si>
  <si>
    <t>Nguyễn Việt Hưng</t>
  </si>
  <si>
    <t>Lê Sỹ Hồng</t>
  </si>
  <si>
    <t>Nguyễn Thị Tuyên</t>
  </si>
  <si>
    <t>Nguyễn Văn Thái</t>
  </si>
  <si>
    <t>Nguyễn Thị Thoa</t>
  </si>
  <si>
    <t>Nguyễn Thị Thu Hoàn</t>
  </si>
  <si>
    <t>Lê Sỹ Trung</t>
  </si>
  <si>
    <t>Trần Thị Thanh Tâm</t>
  </si>
  <si>
    <t>Dương Văn Thảo</t>
  </si>
  <si>
    <t>Nguyễn Công Hoan</t>
  </si>
  <si>
    <t>Phạm Thu Hà</t>
  </si>
  <si>
    <t>La Thu Phương</t>
  </si>
  <si>
    <t>Đào Hồng Thuận</t>
  </si>
  <si>
    <t>Nguyễn Thanh Tiến</t>
  </si>
  <si>
    <t>Đặng Thị Thu Hà</t>
  </si>
  <si>
    <t>Vũ Văn Thông</t>
  </si>
  <si>
    <t>Lục Văn Cường</t>
  </si>
  <si>
    <t>Phạm Đức Chính</t>
  </si>
  <si>
    <t>Đỗ Thị Lan</t>
  </si>
  <si>
    <t>Phan Thị Thu Hằng</t>
  </si>
  <si>
    <t>Trần Thị Phả</t>
  </si>
  <si>
    <t>Hoàng Thị Lan Anh</t>
  </si>
  <si>
    <t>Nguyễn Thanh Hải</t>
  </si>
  <si>
    <t>Nguyễn Thị Huệ</t>
  </si>
  <si>
    <t>Dư Ngọc Thành</t>
  </si>
  <si>
    <t>Hà Đình Nghiêm</t>
  </si>
  <si>
    <t>Trần Hải Đăng</t>
  </si>
  <si>
    <t>Trần Văn Điền</t>
  </si>
  <si>
    <t>Nguyễn Thế Hùng</t>
  </si>
  <si>
    <t>Nguyễn Chí Hiểu</t>
  </si>
  <si>
    <t>Dương Minh Ngọc</t>
  </si>
  <si>
    <t>Hoàng Quý Nhân</t>
  </si>
  <si>
    <t>Nguyễn Viết Hưng</t>
  </si>
  <si>
    <t>GVCC</t>
  </si>
  <si>
    <t>Lê Thị Kiều Oanh</t>
  </si>
  <si>
    <t>Dương Thị Nguyên</t>
  </si>
  <si>
    <t>Bùi Lan Anh</t>
  </si>
  <si>
    <t>Dương Trung Dũng</t>
  </si>
  <si>
    <t>Hoàng Kim Diệu</t>
  </si>
  <si>
    <t>Vũ Thị Nguyên</t>
  </si>
  <si>
    <t>GVC</t>
  </si>
  <si>
    <t>Nguyễn Hữu Hồng</t>
  </si>
  <si>
    <t>Trần Minh Quân</t>
  </si>
  <si>
    <t>Hoàng Thị Bích Thảo</t>
  </si>
  <si>
    <t>Trần Đình Hà</t>
  </si>
  <si>
    <t>Hà Minh Tuân</t>
  </si>
  <si>
    <t>Phạm Thị Thu Huyền</t>
  </si>
  <si>
    <t>Hà Duy Trường</t>
  </si>
  <si>
    <t>Đặng Thị Tố Nga</t>
  </si>
  <si>
    <t>Nguyễn Thế Huấn</t>
  </si>
  <si>
    <t>Hà Việt Long</t>
  </si>
  <si>
    <t>Lưu Thị Xuyến</t>
  </si>
  <si>
    <t>Nguyễn Minh Tuấn</t>
  </si>
  <si>
    <t>Nguyễn Thị Mai Thảo</t>
  </si>
  <si>
    <t>Phạm Văn Ngọc</t>
  </si>
  <si>
    <t>Trần Trung Kiên</t>
  </si>
  <si>
    <t>Phan Đình Binh</t>
  </si>
  <si>
    <t>Lê Văn Thơ</t>
  </si>
  <si>
    <t>Nguyễn Văn Hiểu</t>
  </si>
  <si>
    <t>Đàm Xuân Vận</t>
  </si>
  <si>
    <t>Nguyễn Ngọc Anh</t>
  </si>
  <si>
    <t>Ngô Thị Hồng Gấm</t>
  </si>
  <si>
    <t>Nguyễn Thị Lợi</t>
  </si>
  <si>
    <t>Trương Thành Nam</t>
  </si>
  <si>
    <t>Nguyễn Quang Thi</t>
  </si>
  <si>
    <t>Vương Vân Huyền</t>
  </si>
  <si>
    <t>Nguyễn Khắc Thái Sơn</t>
  </si>
  <si>
    <t>Nguyễn Đức Nhuận</t>
  </si>
  <si>
    <t>Nguyễn Ngọc Nông</t>
  </si>
  <si>
    <t>Nông Thị Thu Huyền</t>
  </si>
  <si>
    <t>Dương Hồng Việt</t>
  </si>
  <si>
    <t>Vũ Thị Quý</t>
  </si>
  <si>
    <t>Nguyễn Đình Thi</t>
  </si>
  <si>
    <t>Vũ Thị Kim Hảo</t>
  </si>
  <si>
    <t>Văn Thị Quỳnh Hoa</t>
  </si>
  <si>
    <t>Bùi Thị Kiều Giang</t>
  </si>
  <si>
    <t>Phạm Thị Thu Trang</t>
  </si>
  <si>
    <t>Nguyễn Lan Hương</t>
  </si>
  <si>
    <t>Hà Minh Tuấn</t>
  </si>
  <si>
    <t>Vũ Kiều Hạnh</t>
  </si>
  <si>
    <t>Nông Thị Hiền Hương</t>
  </si>
  <si>
    <t>Đinh Thị Thanh Uyên</t>
  </si>
  <si>
    <t>Nguyễn Ngọc Lan</t>
  </si>
  <si>
    <t>Hứa Thị Toàn</t>
  </si>
  <si>
    <t>Mã chức danh nghề nghiệp</t>
  </si>
  <si>
    <t xml:space="preserve">Nguyễn Mạnh Hùng </t>
  </si>
  <si>
    <t xml:space="preserve">Nguyễn Quốc Huy </t>
  </si>
  <si>
    <t>Cù Thị Thuý Nga</t>
  </si>
  <si>
    <t>Nguyễn Thị Minh Thuận</t>
  </si>
  <si>
    <t>Nguyễn Hữu Hoà</t>
  </si>
  <si>
    <t>Phạm Diệu Thuỳ</t>
  </si>
  <si>
    <t>Lưu Thị Thuỳ Linh</t>
  </si>
  <si>
    <t>Hà Thị Hoà</t>
  </si>
  <si>
    <t>Lê Văn Phúc</t>
  </si>
  <si>
    <t xml:space="preserve">Trần Thị Thu Hà </t>
  </si>
  <si>
    <t>Dương Thị Minh Hoà</t>
  </si>
  <si>
    <t>Nguyễn Thuý Hà</t>
  </si>
  <si>
    <t>Vũ Thị Thanh Thuỷ</t>
  </si>
  <si>
    <t>Nguyễn Thuỳ Linh</t>
  </si>
  <si>
    <t>Nguyễn Thu Thuỳ</t>
  </si>
  <si>
    <t>KHOA CÔNG NGHỆ SINH HỌC - CÔNG NGHỆ THỰC PHẨM</t>
  </si>
  <si>
    <t>KHOA CHĂN NUÔI THÚ Y</t>
  </si>
  <si>
    <t>KHOA KINH TẾ VÀ PHÁT TRIỂN NÔNG THÔN</t>
  </si>
  <si>
    <t>KHOA LÂM NGHIỆP</t>
  </si>
  <si>
    <t>KHOA MÔI TRƯỜNG</t>
  </si>
  <si>
    <t>KHOA NÔNG HỌC</t>
  </si>
  <si>
    <t>KHOA QUẢN LÝ TÀI NGUYÊN</t>
  </si>
  <si>
    <t>TRUNG TÂM NGOẠI NGỮ - TIN HỌC ỨNG DỤNG</t>
  </si>
  <si>
    <t>Vũ Thị Thu Loan</t>
  </si>
  <si>
    <t>Vi Diệu Minh</t>
  </si>
  <si>
    <t>Bùi Linh Phượng</t>
  </si>
  <si>
    <t>Mai Thị Ngọc Hà</t>
  </si>
  <si>
    <t>Phạm Thanh Hiếu</t>
  </si>
  <si>
    <t>Nguyễn Thị Thu Hằng</t>
  </si>
  <si>
    <t>Mai Thị Ngọc An</t>
  </si>
  <si>
    <t>Dương Thị Kim Huệ</t>
  </si>
  <si>
    <t>Nguyễn Thị Huyền</t>
  </si>
  <si>
    <t>Phạm Tùng Hương</t>
  </si>
  <si>
    <t>Ngô Thị Quang</t>
  </si>
  <si>
    <t>Lê Quốc Tuấn</t>
  </si>
  <si>
    <t>Ngô Thị Mây Ước</t>
  </si>
  <si>
    <t>Phạm Thị Thanh Vân</t>
  </si>
  <si>
    <t>Mai Hoàng Đạt</t>
  </si>
  <si>
    <t>Nguyễn Thị Mai</t>
  </si>
  <si>
    <t>Đào Việt Hùng</t>
  </si>
  <si>
    <t>Lành Thị Ngọc</t>
  </si>
  <si>
    <t>Vũ Thị Thu Lê</t>
  </si>
  <si>
    <t>Nguyễn Thị Hoa</t>
  </si>
  <si>
    <t>Lèng Thị Lan</t>
  </si>
  <si>
    <t>Cao Đức Minh</t>
  </si>
  <si>
    <t>Bùi Minh Tuấn</t>
  </si>
  <si>
    <t>Nguyễn Trường Giang</t>
  </si>
  <si>
    <t>Nguyễn Khánh Quang</t>
  </si>
  <si>
    <t>Dương Thế Hiển</t>
  </si>
  <si>
    <t>KHOA KHOA HỌC CƠ BẢN</t>
  </si>
  <si>
    <t>Nguyễn Thị Thuý</t>
  </si>
  <si>
    <t>Nguyễn Thị Thuỷ</t>
  </si>
  <si>
    <t>Trần Thị Thuỳ Dương</t>
  </si>
  <si>
    <t>Nguyễn Thị Đỗ Hương Giang</t>
  </si>
  <si>
    <t xml:space="preserve">Nguyễn Thị Thu Hương </t>
  </si>
  <si>
    <t xml:space="preserve">Nguyễn Thị Thu Hằng </t>
  </si>
  <si>
    <t>Mức phụ cấp ưu đãi (%)</t>
  </si>
  <si>
    <t>Hưởng từ tháng/năm)</t>
  </si>
  <si>
    <t>Chức danh, công việc đảm nhiệm</t>
  </si>
  <si>
    <t>CỘNG HOÀ XÃ HỘI CHỦ NGHĨA VIỆT NAM</t>
  </si>
  <si>
    <t>Độc lập - Tự do - Hạnh phúc</t>
  </si>
  <si>
    <t>Nguyễn Đăng Cường</t>
  </si>
  <si>
    <t>Dương Văn Đoàn</t>
  </si>
  <si>
    <t>Nguyễn Tuấn Hùng</t>
  </si>
  <si>
    <t>GVHĐ</t>
  </si>
  <si>
    <t>Họ và tên</t>
  </si>
  <si>
    <t>Nguyễn Đức Tuân</t>
  </si>
  <si>
    <t>Nguyễn Thị Hương</t>
  </si>
  <si>
    <t>Đoàn Thị Thanh Hiền</t>
  </si>
  <si>
    <t>Nguyễn Đức Quang</t>
  </si>
  <si>
    <t>Hà Văn Tuyển</t>
  </si>
  <si>
    <t>Ngày, tháng, năm sinh</t>
  </si>
  <si>
    <t>Phạm Thanh Huế</t>
  </si>
  <si>
    <t>Trần Thị Mai Anh</t>
  </si>
  <si>
    <t>Bùi Ngọc Sơn</t>
  </si>
  <si>
    <t>Trương Thị Ánh Tuyết</t>
  </si>
  <si>
    <t>Bùi Tri Thức</t>
  </si>
  <si>
    <t>Hồ Văn Bắc</t>
  </si>
  <si>
    <t>Chi chú</t>
  </si>
  <si>
    <t>DANH SÁCH CÁN BỘ, VIÊN CHỨC VÀ LAO ĐỘNG HỢP ĐỒNG 
ĐƯỢC HƯỞNG PHỤ CẤP ƯU ĐÃI NĂM 2020 - 2021</t>
  </si>
  <si>
    <t>(Kèm theo Quyết định số……../QĐ-ĐHNL-TCCB, ngày……tháng…..năm 2020)</t>
  </si>
  <si>
    <t>Đào Thị Thanh Huyền</t>
  </si>
  <si>
    <t>Lý Thị Thuỳ Dương</t>
  </si>
  <si>
    <t>Tháng 10/2020</t>
  </si>
  <si>
    <t>Hoàng Hữu Chiến</t>
  </si>
  <si>
    <t>Tháng 09/2020</t>
  </si>
  <si>
    <t>Vũ Hồng Thái</t>
  </si>
  <si>
    <t>Nguyễn Ngọc Sơn Hải</t>
  </si>
  <si>
    <t>Lê Quang Ưng</t>
  </si>
  <si>
    <t>Bùi Xuân Hồng</t>
  </si>
  <si>
    <t>Nguyễn Văn Hồng</t>
  </si>
  <si>
    <t>T9/2020-T9/2020</t>
  </si>
  <si>
    <t>T09/2020-T10/2020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</si>
</sst>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5" fillId="0" borderId="0"/>
  </cellStyleXfs>
  <cellXfs count="117">
    <xf numFmtId="0" fontId="0" fillId="0" borderId="0" xfId="0"/>
    <xf numFmtId="0" fontId="8" fillId="0" borderId="0" xfId="0" applyFont="1" applyFill="1"/>
    <xf numFmtId="0" fontId="7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9" fillId="0" borderId="0" xfId="0" applyNumberFormat="1" applyFont="1" applyFill="1"/>
    <xf numFmtId="2" fontId="10" fillId="0" borderId="0" xfId="0" applyNumberFormat="1" applyFont="1" applyFill="1"/>
    <xf numFmtId="2" fontId="11" fillId="0" borderId="0" xfId="0" applyNumberFormat="1" applyFont="1" applyFill="1"/>
    <xf numFmtId="2" fontId="1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/>
    <xf numFmtId="1" fontId="16" fillId="0" borderId="0" xfId="0" applyNumberFormat="1" applyFont="1" applyFill="1" applyAlignment="1">
      <alignment vertical="center"/>
    </xf>
    <xf numFmtId="0" fontId="16" fillId="0" borderId="0" xfId="0" applyFont="1" applyFill="1"/>
    <xf numFmtId="2" fontId="7" fillId="0" borderId="0" xfId="0" applyNumberFormat="1" applyFont="1" applyFill="1" applyBorder="1" applyAlignment="1">
      <alignment horizontal="center" wrapText="1"/>
    </xf>
    <xf numFmtId="2" fontId="8" fillId="0" borderId="0" xfId="0" applyNumberFormat="1" applyFont="1" applyFill="1" applyAlignment="1">
      <alignment horizontal="center" wrapText="1"/>
    </xf>
    <xf numFmtId="2" fontId="21" fillId="0" borderId="0" xfId="0" applyNumberFormat="1" applyFont="1" applyFill="1"/>
    <xf numFmtId="2" fontId="19" fillId="0" borderId="0" xfId="0" applyNumberFormat="1" applyFont="1" applyFill="1"/>
    <xf numFmtId="2" fontId="19" fillId="0" borderId="0" xfId="0" applyNumberFormat="1" applyFont="1" applyFill="1" applyAlignment="1">
      <alignment vertical="center"/>
    </xf>
    <xf numFmtId="2" fontId="19" fillId="0" borderId="0" xfId="0" applyNumberFormat="1" applyFont="1" applyFill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17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2" fillId="0" borderId="0" xfId="0" quotePrefix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vertical="center"/>
    </xf>
    <xf numFmtId="0" fontId="14" fillId="0" borderId="0" xfId="0" applyFont="1" applyFill="1"/>
    <xf numFmtId="0" fontId="13" fillId="0" borderId="0" xfId="0" applyFont="1" applyFill="1"/>
    <xf numFmtId="0" fontId="7" fillId="0" borderId="0" xfId="0" applyFont="1" applyFill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/>
    </xf>
    <xf numFmtId="2" fontId="15" fillId="2" borderId="1" xfId="0" applyNumberFormat="1" applyFont="1" applyFill="1" applyBorder="1"/>
    <xf numFmtId="2" fontId="15" fillId="2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left"/>
    </xf>
    <xf numFmtId="0" fontId="15" fillId="0" borderId="1" xfId="6" applyFont="1" applyFill="1" applyBorder="1" applyAlignment="1">
      <alignment horizontal="left"/>
    </xf>
    <xf numFmtId="0" fontId="15" fillId="0" borderId="1" xfId="6" applyFont="1" applyFill="1" applyBorder="1"/>
    <xf numFmtId="0" fontId="15" fillId="0" borderId="1" xfId="6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26" fillId="0" borderId="0" xfId="0" applyFont="1" applyFill="1"/>
    <xf numFmtId="1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/>
    <xf numFmtId="2" fontId="1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2" fontId="15" fillId="2" borderId="3" xfId="0" applyNumberFormat="1" applyFont="1" applyFill="1" applyBorder="1"/>
    <xf numFmtId="2" fontId="15" fillId="2" borderId="4" xfId="0" applyNumberFormat="1" applyFont="1" applyFill="1" applyBorder="1"/>
    <xf numFmtId="2" fontId="27" fillId="2" borderId="1" xfId="0" applyNumberFormat="1" applyFont="1" applyFill="1" applyBorder="1"/>
    <xf numFmtId="0" fontId="15" fillId="0" borderId="0" xfId="6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14" fontId="26" fillId="2" borderId="1" xfId="0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vertical="center" wrapText="1"/>
    </xf>
    <xf numFmtId="0" fontId="28" fillId="2" borderId="1" xfId="0" applyFont="1" applyFill="1" applyBorder="1"/>
    <xf numFmtId="14" fontId="28" fillId="2" borderId="1" xfId="0" applyNumberFormat="1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/>
    <xf numFmtId="0" fontId="28" fillId="0" borderId="1" xfId="0" applyFont="1" applyFill="1" applyBorder="1"/>
    <xf numFmtId="14" fontId="29" fillId="2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center"/>
    </xf>
    <xf numFmtId="0" fontId="29" fillId="0" borderId="0" xfId="0" applyFont="1" applyFill="1"/>
    <xf numFmtId="2" fontId="30" fillId="0" borderId="0" xfId="0" applyNumberFormat="1" applyFont="1" applyFill="1"/>
    <xf numFmtId="0" fontId="26" fillId="2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14" fontId="15" fillId="2" borderId="1" xfId="0" applyNumberFormat="1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/>
    </xf>
    <xf numFmtId="9" fontId="26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2" fontId="29" fillId="0" borderId="1" xfId="0" applyNumberFormat="1" applyFont="1" applyFill="1" applyBorder="1" applyAlignment="1">
      <alignment horizontal="center"/>
    </xf>
    <xf numFmtId="9" fontId="29" fillId="0" borderId="1" xfId="0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9" fontId="28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1" xfId="0" applyFont="1" applyFill="1" applyBorder="1"/>
    <xf numFmtId="0" fontId="14" fillId="2" borderId="1" xfId="0" applyFont="1" applyFill="1" applyBorder="1"/>
    <xf numFmtId="0" fontId="15" fillId="0" borderId="1" xfId="4" applyFont="1" applyFill="1" applyBorder="1" applyAlignment="1">
      <alignment horizontal="center"/>
    </xf>
    <xf numFmtId="9" fontId="17" fillId="0" borderId="1" xfId="0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0" fontId="22" fillId="0" borderId="0" xfId="0" quotePrefix="1" applyFont="1" applyFill="1" applyAlignment="1">
      <alignment horizontal="center"/>
    </xf>
    <xf numFmtId="0" fontId="23" fillId="0" borderId="0" xfId="0" applyNumberFormat="1" applyFont="1" applyAlignment="1">
      <alignment horizontal="center" wrapText="1"/>
    </xf>
    <xf numFmtId="0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Normal 7" xfId="5"/>
    <cellStyle name="Normal_VG Khoa LN-2016-201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</xdr:row>
      <xdr:rowOff>0</xdr:rowOff>
    </xdr:from>
    <xdr:to>
      <xdr:col>1</xdr:col>
      <xdr:colOff>1798320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885825" y="438150"/>
          <a:ext cx="118872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302559</xdr:colOff>
      <xdr:row>2</xdr:row>
      <xdr:rowOff>0</xdr:rowOff>
    </xdr:from>
    <xdr:to>
      <xdr:col>7</xdr:col>
      <xdr:colOff>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3877235" y="437029"/>
          <a:ext cx="193861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TCCB/Bao%20Cao/2020/Danh%20sach%20can%20bo/DS%20CBVC%2011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an truong"/>
      <sheetName val="Đon vi tra luong"/>
      <sheetName val="Nghi viec"/>
    </sheetNames>
    <sheetDataSet>
      <sheetData sheetId="0">
        <row r="11">
          <cell r="C11" t="str">
            <v>Nguyễn Thế Hùng</v>
          </cell>
          <cell r="D11">
            <v>24608</v>
          </cell>
          <cell r="F11">
            <v>32599</v>
          </cell>
          <cell r="G11" t="str">
            <v>4/89</v>
          </cell>
          <cell r="H11" t="str">
            <v>4/89</v>
          </cell>
          <cell r="I11" t="str">
            <v>Kinh</v>
          </cell>
          <cell r="J11" t="str">
            <v>V.07.01.01</v>
          </cell>
          <cell r="K11" t="str">
            <v>x</v>
          </cell>
          <cell r="L11" t="str">
            <v>BT ĐU/CT HDT</v>
          </cell>
          <cell r="M11" t="str">
            <v>BT ĐU/CT HDT</v>
          </cell>
          <cell r="O11" t="str">
            <v>BC</v>
          </cell>
          <cell r="P11" t="str">
            <v>Hàn Quốc</v>
          </cell>
          <cell r="Q11" t="str">
            <v>GS.TS</v>
          </cell>
        </row>
        <row r="12">
          <cell r="C12" t="str">
            <v>BAN GIÁM HIỆU</v>
          </cell>
        </row>
        <row r="13">
          <cell r="C13" t="str">
            <v>Trần Văn Điền</v>
          </cell>
          <cell r="D13">
            <v>22425</v>
          </cell>
          <cell r="F13">
            <v>30590</v>
          </cell>
          <cell r="G13" t="str">
            <v>10/83</v>
          </cell>
          <cell r="H13" t="str">
            <v>10/83</v>
          </cell>
          <cell r="I13" t="str">
            <v>Kinh</v>
          </cell>
          <cell r="J13" t="str">
            <v>V.07.01.01</v>
          </cell>
          <cell r="K13" t="str">
            <v>x</v>
          </cell>
          <cell r="L13" t="str">
            <v>Hiệu trưởng</v>
          </cell>
          <cell r="O13" t="str">
            <v>BC</v>
          </cell>
          <cell r="P13" t="str">
            <v>Úc, Việt Nam</v>
          </cell>
          <cell r="Q13" t="str">
            <v>PGS.TS</v>
          </cell>
        </row>
        <row r="14">
          <cell r="C14" t="str">
            <v>PHÒNG CT- HSSV</v>
          </cell>
        </row>
        <row r="15">
          <cell r="C15" t="str">
            <v>Đặng Xuân Bình</v>
          </cell>
          <cell r="D15">
            <v>25164</v>
          </cell>
          <cell r="G15">
            <v>38533</v>
          </cell>
          <cell r="H15" t="str">
            <v>11/92</v>
          </cell>
          <cell r="I15" t="str">
            <v>Kinh</v>
          </cell>
          <cell r="J15" t="str">
            <v>V.07.01.01</v>
          </cell>
          <cell r="K15" t="str">
            <v>x</v>
          </cell>
          <cell r="L15" t="str">
            <v>Trưởng phòng</v>
          </cell>
          <cell r="M15" t="str">
            <v>UV BCH ĐU/CT CĐ</v>
          </cell>
          <cell r="N15" t="str">
            <v>16/01/2015</v>
          </cell>
          <cell r="O15" t="str">
            <v>BC</v>
          </cell>
          <cell r="P15" t="str">
            <v>Việt Nam</v>
          </cell>
          <cell r="Q15" t="str">
            <v>PGS.TS</v>
          </cell>
        </row>
        <row r="16">
          <cell r="C16" t="str">
            <v>Đỗ Quốc Tuấn</v>
          </cell>
          <cell r="D16">
            <v>25164</v>
          </cell>
          <cell r="F16">
            <v>33147</v>
          </cell>
          <cell r="G16" t="str">
            <v>10/90</v>
          </cell>
          <cell r="H16" t="str">
            <v>10/90</v>
          </cell>
          <cell r="I16" t="str">
            <v>Kinh</v>
          </cell>
          <cell r="J16" t="str">
            <v>V.07.01.02</v>
          </cell>
          <cell r="K16" t="str">
            <v>x</v>
          </cell>
          <cell r="L16" t="str">
            <v>P. Trưởng phòng</v>
          </cell>
          <cell r="M16" t="str">
            <v>UV BTV CĐ</v>
          </cell>
          <cell r="N16">
            <v>42020</v>
          </cell>
          <cell r="O16" t="str">
            <v>BC</v>
          </cell>
          <cell r="P16" t="str">
            <v>Việt Nam</v>
          </cell>
          <cell r="Q16" t="str">
            <v>TS</v>
          </cell>
        </row>
        <row r="17">
          <cell r="C17" t="str">
            <v>Lê Quốc Tuấn</v>
          </cell>
          <cell r="D17">
            <v>29876</v>
          </cell>
          <cell r="F17">
            <v>38961</v>
          </cell>
          <cell r="G17">
            <v>38961</v>
          </cell>
          <cell r="H17">
            <v>40909</v>
          </cell>
          <cell r="I17" t="str">
            <v>Kinh</v>
          </cell>
          <cell r="J17" t="str">
            <v>V.07.01.03</v>
          </cell>
          <cell r="K17" t="str">
            <v>x</v>
          </cell>
          <cell r="L17" t="str">
            <v>P. Trưởng phòng</v>
          </cell>
          <cell r="N17">
            <v>42223</v>
          </cell>
          <cell r="O17" t="str">
            <v>BC</v>
          </cell>
          <cell r="Q17" t="str">
            <v>Th.S</v>
          </cell>
        </row>
        <row r="18">
          <cell r="C18" t="str">
            <v>Nguyễn Đức Sơn</v>
          </cell>
          <cell r="D18">
            <v>24358</v>
          </cell>
          <cell r="F18">
            <v>31096</v>
          </cell>
          <cell r="G18">
            <v>31096</v>
          </cell>
          <cell r="H18">
            <v>31096</v>
          </cell>
          <cell r="I18" t="str">
            <v>Tày</v>
          </cell>
          <cell r="J18">
            <v>1003</v>
          </cell>
          <cell r="O18" t="str">
            <v>BC</v>
          </cell>
          <cell r="Q18" t="str">
            <v>ĐH</v>
          </cell>
        </row>
        <row r="19">
          <cell r="C19" t="str">
            <v>Nguyễn Duy Bang</v>
          </cell>
          <cell r="D19">
            <v>25308</v>
          </cell>
          <cell r="F19">
            <v>36982</v>
          </cell>
          <cell r="G19">
            <v>36982</v>
          </cell>
          <cell r="I19" t="str">
            <v>Kinh</v>
          </cell>
          <cell r="J19">
            <v>1003</v>
          </cell>
          <cell r="O19" t="str">
            <v>HĐ</v>
          </cell>
          <cell r="Q19" t="str">
            <v>ĐH</v>
          </cell>
        </row>
        <row r="20">
          <cell r="C20" t="str">
            <v>Nguyễn Công Trứ</v>
          </cell>
          <cell r="D20">
            <v>23552</v>
          </cell>
          <cell r="F20">
            <v>33147</v>
          </cell>
          <cell r="G20">
            <v>33147</v>
          </cell>
          <cell r="H20" t="str">
            <v>11/90</v>
          </cell>
          <cell r="I20" t="str">
            <v>Kinh</v>
          </cell>
          <cell r="J20">
            <v>1003</v>
          </cell>
          <cell r="O20" t="str">
            <v>BC</v>
          </cell>
          <cell r="Q20" t="str">
            <v>ĐH</v>
          </cell>
        </row>
        <row r="21">
          <cell r="C21" t="str">
            <v>Đỗ Thị Dương</v>
          </cell>
          <cell r="E21">
            <v>25026</v>
          </cell>
          <cell r="F21">
            <v>0</v>
          </cell>
          <cell r="G21">
            <v>31036</v>
          </cell>
          <cell r="H21" t="str">
            <v>12/88</v>
          </cell>
          <cell r="I21" t="str">
            <v>Kinh</v>
          </cell>
          <cell r="J21">
            <v>1003</v>
          </cell>
          <cell r="O21" t="str">
            <v>BC</v>
          </cell>
          <cell r="Q21" t="str">
            <v>ĐH</v>
          </cell>
        </row>
        <row r="22">
          <cell r="C22" t="str">
            <v>Hoàng Thị Việt Hoa</v>
          </cell>
          <cell r="E22">
            <v>30221</v>
          </cell>
          <cell r="F22">
            <v>38718</v>
          </cell>
          <cell r="G22">
            <v>38718</v>
          </cell>
          <cell r="I22" t="str">
            <v>Tày</v>
          </cell>
          <cell r="J22">
            <v>1003</v>
          </cell>
          <cell r="O22" t="str">
            <v>HĐ</v>
          </cell>
          <cell r="Q22" t="str">
            <v>ĐH</v>
          </cell>
        </row>
        <row r="23">
          <cell r="C23" t="str">
            <v>Dương Thị Thu Huyền</v>
          </cell>
          <cell r="E23">
            <v>33407</v>
          </cell>
          <cell r="F23">
            <v>42156</v>
          </cell>
          <cell r="G23">
            <v>42156</v>
          </cell>
          <cell r="I23" t="str">
            <v>Kinh</v>
          </cell>
          <cell r="J23">
            <v>1003</v>
          </cell>
          <cell r="O23" t="str">
            <v>HĐ</v>
          </cell>
          <cell r="Q23" t="str">
            <v>ĐH</v>
          </cell>
        </row>
        <row r="24">
          <cell r="C24" t="str">
            <v xml:space="preserve">Nguyễn Văn Dũng </v>
          </cell>
          <cell r="D24">
            <v>28409</v>
          </cell>
          <cell r="F24">
            <v>36892</v>
          </cell>
          <cell r="G24">
            <v>36892</v>
          </cell>
          <cell r="I24" t="str">
            <v>Kinh</v>
          </cell>
          <cell r="J24">
            <v>1011</v>
          </cell>
          <cell r="O24" t="str">
            <v>HĐ</v>
          </cell>
          <cell r="Q24" t="str">
            <v>ĐH</v>
          </cell>
        </row>
        <row r="25">
          <cell r="C25" t="str">
            <v>Phan Đức Mạnh</v>
          </cell>
          <cell r="D25">
            <v>31366</v>
          </cell>
          <cell r="G25">
            <v>39234</v>
          </cell>
          <cell r="I25" t="str">
            <v>Tày</v>
          </cell>
          <cell r="J25">
            <v>1011</v>
          </cell>
          <cell r="O25" t="str">
            <v>HĐ</v>
          </cell>
          <cell r="Q25" t="str">
            <v>ĐH</v>
          </cell>
        </row>
        <row r="26">
          <cell r="C26" t="str">
            <v>Phạm Việt Trì</v>
          </cell>
          <cell r="D26">
            <v>29310</v>
          </cell>
          <cell r="G26">
            <v>38718</v>
          </cell>
          <cell r="I26" t="str">
            <v>Kinh</v>
          </cell>
          <cell r="J26">
            <v>1011</v>
          </cell>
          <cell r="O26" t="str">
            <v>HĐ</v>
          </cell>
          <cell r="Q26" t="str">
            <v>ĐH</v>
          </cell>
        </row>
        <row r="27">
          <cell r="C27" t="str">
            <v>Nguyễn Mạnh Tùng</v>
          </cell>
          <cell r="D27">
            <v>31322</v>
          </cell>
          <cell r="G27">
            <v>39873</v>
          </cell>
          <cell r="I27" t="str">
            <v>Kinh</v>
          </cell>
          <cell r="J27">
            <v>1011</v>
          </cell>
          <cell r="O27" t="str">
            <v>HĐ</v>
          </cell>
          <cell r="Q27" t="str">
            <v>ĐH</v>
          </cell>
        </row>
        <row r="28">
          <cell r="C28" t="str">
            <v>Nguyễn Thái Hùng</v>
          </cell>
          <cell r="D28">
            <v>27209</v>
          </cell>
          <cell r="F28" t="e">
            <v>#N/A</v>
          </cell>
          <cell r="G28">
            <v>42095</v>
          </cell>
          <cell r="I28" t="str">
            <v>Kinh</v>
          </cell>
          <cell r="J28">
            <v>1003</v>
          </cell>
          <cell r="O28" t="str">
            <v>HĐ</v>
          </cell>
          <cell r="Q28" t="str">
            <v>ĐH</v>
          </cell>
        </row>
        <row r="29">
          <cell r="C29" t="str">
            <v>Vũ Cao Đẳng</v>
          </cell>
          <cell r="D29">
            <v>28231</v>
          </cell>
          <cell r="G29">
            <v>37530</v>
          </cell>
          <cell r="I29" t="str">
            <v>Kinh</v>
          </cell>
          <cell r="J29">
            <v>1011</v>
          </cell>
          <cell r="O29" t="str">
            <v>HĐ</v>
          </cell>
          <cell r="Q29" t="str">
            <v>TC</v>
          </cell>
        </row>
        <row r="30">
          <cell r="C30" t="str">
            <v>Lê Thanh Tuyến</v>
          </cell>
          <cell r="D30">
            <v>24014</v>
          </cell>
          <cell r="F30" t="e">
            <v>#N/A</v>
          </cell>
          <cell r="G30" t="str">
            <v>9/83</v>
          </cell>
          <cell r="H30" t="str">
            <v>9/83</v>
          </cell>
          <cell r="I30" t="str">
            <v>Kinh</v>
          </cell>
          <cell r="J30">
            <v>1007</v>
          </cell>
          <cell r="O30" t="str">
            <v>BC</v>
          </cell>
          <cell r="Q30" t="str">
            <v>PTTH</v>
          </cell>
        </row>
        <row r="31">
          <cell r="C31" t="str">
            <v>Phạm Ngọc Tuyến</v>
          </cell>
          <cell r="D31">
            <v>31458</v>
          </cell>
          <cell r="G31">
            <v>40057</v>
          </cell>
          <cell r="I31" t="str">
            <v>Kinh</v>
          </cell>
          <cell r="J31">
            <v>1011</v>
          </cell>
          <cell r="O31" t="str">
            <v>HĐ</v>
          </cell>
          <cell r="Q31" t="str">
            <v>PTTH</v>
          </cell>
        </row>
        <row r="32">
          <cell r="C32" t="str">
            <v>Trần Văn Thức</v>
          </cell>
          <cell r="D32">
            <v>23882</v>
          </cell>
          <cell r="F32">
            <v>34335</v>
          </cell>
          <cell r="G32">
            <v>34335</v>
          </cell>
          <cell r="I32" t="str">
            <v>Kinh</v>
          </cell>
          <cell r="J32">
            <v>1011</v>
          </cell>
          <cell r="O32" t="str">
            <v>HĐ</v>
          </cell>
          <cell r="Q32" t="str">
            <v>PTTH</v>
          </cell>
        </row>
        <row r="33">
          <cell r="C33" t="str">
            <v>PHÒNG ĐÀO TẠO</v>
          </cell>
        </row>
        <row r="34">
          <cell r="C34" t="str">
            <v>Lê Sỹ Trung</v>
          </cell>
          <cell r="D34">
            <v>22459</v>
          </cell>
          <cell r="F34">
            <v>31778</v>
          </cell>
          <cell r="G34" t="str">
            <v>2/87</v>
          </cell>
          <cell r="H34" t="str">
            <v>2/87</v>
          </cell>
          <cell r="I34" t="str">
            <v>Kinh</v>
          </cell>
          <cell r="J34" t="str">
            <v>V.07.01.01</v>
          </cell>
          <cell r="K34" t="str">
            <v>x</v>
          </cell>
          <cell r="L34" t="str">
            <v>Trưởng phòng</v>
          </cell>
          <cell r="N34">
            <v>42020</v>
          </cell>
          <cell r="O34" t="str">
            <v>BC</v>
          </cell>
          <cell r="P34" t="str">
            <v>Việt Nam</v>
          </cell>
          <cell r="Q34" t="str">
            <v>PGS.TS</v>
          </cell>
        </row>
        <row r="35">
          <cell r="C35" t="str">
            <v>Lê Văn Thơ</v>
          </cell>
          <cell r="D35">
            <v>27397</v>
          </cell>
          <cell r="F35">
            <v>37165</v>
          </cell>
          <cell r="G35">
            <v>37165</v>
          </cell>
          <cell r="H35" t="str">
            <v>8/05</v>
          </cell>
          <cell r="I35" t="str">
            <v>Kinh</v>
          </cell>
          <cell r="J35" t="str">
            <v>V.07.01.01</v>
          </cell>
          <cell r="K35" t="str">
            <v>x</v>
          </cell>
          <cell r="L35" t="str">
            <v>P. Trưởng phòng</v>
          </cell>
          <cell r="N35">
            <v>42020</v>
          </cell>
          <cell r="O35" t="str">
            <v>BC</v>
          </cell>
          <cell r="P35" t="str">
            <v>Việt Nam</v>
          </cell>
          <cell r="Q35" t="str">
            <v>PGS.TS</v>
          </cell>
        </row>
        <row r="36">
          <cell r="C36" t="str">
            <v>Nguyễn Thuý Hà</v>
          </cell>
          <cell r="E36">
            <v>25877</v>
          </cell>
          <cell r="F36">
            <v>34455</v>
          </cell>
          <cell r="G36">
            <v>34455</v>
          </cell>
          <cell r="H36" t="str">
            <v>10/99</v>
          </cell>
          <cell r="I36" t="str">
            <v>Kinh</v>
          </cell>
          <cell r="J36" t="str">
            <v>V.07.01.01</v>
          </cell>
          <cell r="K36" t="str">
            <v>x</v>
          </cell>
          <cell r="L36" t="str">
            <v>P. Trưởng phòng</v>
          </cell>
          <cell r="M36" t="str">
            <v>UV BCH ĐU</v>
          </cell>
          <cell r="N36">
            <v>42020</v>
          </cell>
          <cell r="O36" t="str">
            <v>BC</v>
          </cell>
          <cell r="P36" t="str">
            <v>Việt Nam</v>
          </cell>
          <cell r="Q36" t="str">
            <v>PGS.TS</v>
          </cell>
        </row>
        <row r="37">
          <cell r="C37" t="str">
            <v>Nguyễn Văn Thái</v>
          </cell>
          <cell r="D37">
            <v>22799</v>
          </cell>
          <cell r="F37">
            <v>33239</v>
          </cell>
          <cell r="G37">
            <v>33239</v>
          </cell>
          <cell r="H37" t="str">
            <v>1/91</v>
          </cell>
          <cell r="I37" t="str">
            <v>Kinh</v>
          </cell>
          <cell r="J37" t="str">
            <v>V.07.01.03</v>
          </cell>
          <cell r="K37" t="str">
            <v>x</v>
          </cell>
          <cell r="L37" t="str">
            <v>P. Trưởng phòng</v>
          </cell>
          <cell r="N37">
            <v>42020</v>
          </cell>
          <cell r="O37" t="str">
            <v>BC</v>
          </cell>
          <cell r="P37" t="str">
            <v>CH Séc</v>
          </cell>
          <cell r="Q37" t="str">
            <v>TS</v>
          </cell>
        </row>
        <row r="38">
          <cell r="C38" t="str">
            <v>Dương Thị Nguyên</v>
          </cell>
          <cell r="E38">
            <v>27530</v>
          </cell>
          <cell r="F38">
            <v>35765</v>
          </cell>
          <cell r="G38">
            <v>35765</v>
          </cell>
          <cell r="H38">
            <v>38139</v>
          </cell>
          <cell r="I38" t="str">
            <v>Kinh</v>
          </cell>
          <cell r="J38" t="str">
            <v>V.07.01.02</v>
          </cell>
          <cell r="K38" t="str">
            <v>x</v>
          </cell>
          <cell r="O38" t="str">
            <v>BC</v>
          </cell>
          <cell r="P38" t="str">
            <v>Việt Nam</v>
          </cell>
          <cell r="Q38" t="str">
            <v>TS</v>
          </cell>
        </row>
        <row r="39">
          <cell r="C39" t="str">
            <v>Triệu Xuân Hoà</v>
          </cell>
          <cell r="D39">
            <v>31238</v>
          </cell>
          <cell r="G39">
            <v>39873</v>
          </cell>
          <cell r="H39">
            <v>40360</v>
          </cell>
          <cell r="I39" t="str">
            <v>Kinh</v>
          </cell>
          <cell r="J39">
            <v>1003</v>
          </cell>
          <cell r="O39" t="str">
            <v>BC</v>
          </cell>
          <cell r="Q39" t="str">
            <v>Th.S</v>
          </cell>
        </row>
        <row r="40">
          <cell r="C40" t="str">
            <v>Vũ Thị Thanh Hoà</v>
          </cell>
          <cell r="E40">
            <v>32031</v>
          </cell>
          <cell r="F40">
            <v>41030</v>
          </cell>
          <cell r="G40">
            <v>41030</v>
          </cell>
          <cell r="H40">
            <v>42339</v>
          </cell>
          <cell r="I40" t="str">
            <v>Kinh</v>
          </cell>
          <cell r="J40">
            <v>1003</v>
          </cell>
          <cell r="O40" t="str">
            <v>BC</v>
          </cell>
          <cell r="Q40" t="str">
            <v>Th.S</v>
          </cell>
        </row>
        <row r="41">
          <cell r="C41" t="str">
            <v>Trần Lệ Thị Bích Hồng</v>
          </cell>
          <cell r="E41">
            <v>29573</v>
          </cell>
          <cell r="F41">
            <v>38490</v>
          </cell>
          <cell r="G41">
            <v>38490</v>
          </cell>
          <cell r="H41" t="str">
            <v>08/08</v>
          </cell>
          <cell r="I41" t="str">
            <v>Kinh</v>
          </cell>
          <cell r="J41" t="str">
            <v>V.07.01.03</v>
          </cell>
          <cell r="K41" t="str">
            <v>x</v>
          </cell>
          <cell r="O41" t="str">
            <v>BC</v>
          </cell>
          <cell r="P41" t="str">
            <v>Việt Nam</v>
          </cell>
          <cell r="Q41" t="str">
            <v>TS</v>
          </cell>
        </row>
        <row r="42">
          <cell r="C42" t="str">
            <v>Trương Ngọc Phượng</v>
          </cell>
          <cell r="E42">
            <v>32731</v>
          </cell>
          <cell r="F42">
            <v>41699</v>
          </cell>
          <cell r="G42">
            <v>41699</v>
          </cell>
          <cell r="I42" t="str">
            <v>Kinh</v>
          </cell>
          <cell r="J42">
            <v>1003</v>
          </cell>
          <cell r="O42" t="str">
            <v>HĐ</v>
          </cell>
          <cell r="Q42" t="str">
            <v>Th.S</v>
          </cell>
        </row>
        <row r="43">
          <cell r="C43" t="str">
            <v>Nguyễn Thu Phương</v>
          </cell>
          <cell r="E43">
            <v>29561</v>
          </cell>
          <cell r="G43">
            <v>39661</v>
          </cell>
          <cell r="H43">
            <v>42401</v>
          </cell>
          <cell r="I43" t="str">
            <v>Kinh</v>
          </cell>
          <cell r="J43">
            <v>1003</v>
          </cell>
          <cell r="O43" t="str">
            <v>BC</v>
          </cell>
          <cell r="Q43" t="str">
            <v>Th.S</v>
          </cell>
        </row>
        <row r="44">
          <cell r="C44" t="str">
            <v>Lê Đình Chi</v>
          </cell>
          <cell r="D44">
            <v>29713</v>
          </cell>
          <cell r="G44">
            <v>40148</v>
          </cell>
          <cell r="H44">
            <v>37868</v>
          </cell>
          <cell r="I44" t="str">
            <v>Kinh</v>
          </cell>
          <cell r="J44">
            <v>1003</v>
          </cell>
          <cell r="O44" t="str">
            <v>BC</v>
          </cell>
          <cell r="Q44" t="str">
            <v>Th.S</v>
          </cell>
        </row>
        <row r="45">
          <cell r="C45" t="str">
            <v>Nguyễn Đức Hoàng</v>
          </cell>
          <cell r="D45">
            <v>31622</v>
          </cell>
          <cell r="G45">
            <v>40210</v>
          </cell>
          <cell r="I45" t="str">
            <v>Tày</v>
          </cell>
          <cell r="J45">
            <v>1003</v>
          </cell>
          <cell r="O45" t="str">
            <v>HĐ</v>
          </cell>
          <cell r="Q45" t="str">
            <v>ĐH</v>
          </cell>
        </row>
        <row r="46">
          <cell r="C46" t="str">
            <v>Nguyễn Thị Thu Huyền</v>
          </cell>
          <cell r="E46">
            <v>29129</v>
          </cell>
          <cell r="F46">
            <v>38626</v>
          </cell>
          <cell r="G46">
            <v>38626</v>
          </cell>
          <cell r="I46" t="str">
            <v>Tày</v>
          </cell>
          <cell r="J46">
            <v>1003</v>
          </cell>
          <cell r="O46" t="str">
            <v>HĐ</v>
          </cell>
          <cell r="Q46" t="str">
            <v>ĐH</v>
          </cell>
        </row>
        <row r="47">
          <cell r="C47" t="str">
            <v xml:space="preserve">Nguyễn Thị Hằng </v>
          </cell>
          <cell r="E47">
            <v>30228</v>
          </cell>
          <cell r="G47">
            <v>38718</v>
          </cell>
          <cell r="I47" t="str">
            <v>Kinh</v>
          </cell>
          <cell r="J47">
            <v>1007</v>
          </cell>
          <cell r="O47" t="str">
            <v>HĐ</v>
          </cell>
          <cell r="Q47" t="str">
            <v>ĐH</v>
          </cell>
        </row>
        <row r="48">
          <cell r="C48" t="str">
            <v>Mai Thị Ngọc An</v>
          </cell>
          <cell r="E48">
            <v>26847</v>
          </cell>
          <cell r="F48">
            <v>34608</v>
          </cell>
          <cell r="G48">
            <v>34608</v>
          </cell>
          <cell r="H48" t="str">
            <v>10/94</v>
          </cell>
          <cell r="I48" t="str">
            <v>Kinh</v>
          </cell>
          <cell r="J48" t="str">
            <v>V.07.01.02</v>
          </cell>
          <cell r="K48" t="str">
            <v>x</v>
          </cell>
          <cell r="N48" t="str">
            <v>16/6/2015</v>
          </cell>
          <cell r="O48" t="str">
            <v>BC</v>
          </cell>
          <cell r="Q48" t="str">
            <v>Th.S</v>
          </cell>
        </row>
        <row r="49">
          <cell r="C49" t="str">
            <v>Ma Thị Hảo</v>
          </cell>
          <cell r="E49">
            <v>32680</v>
          </cell>
          <cell r="F49" t="e">
            <v>#N/A</v>
          </cell>
          <cell r="G49" t="str">
            <v>2015</v>
          </cell>
          <cell r="I49" t="str">
            <v>Tày</v>
          </cell>
          <cell r="J49">
            <v>1003</v>
          </cell>
          <cell r="O49" t="str">
            <v>HĐ</v>
          </cell>
          <cell r="Q49" t="str">
            <v>ĐH</v>
          </cell>
        </row>
        <row r="50">
          <cell r="C50" t="str">
            <v>PHÒNG HC-TC</v>
          </cell>
        </row>
        <row r="51">
          <cell r="C51" t="str">
            <v>Nguyễn Quang Tính</v>
          </cell>
          <cell r="D51">
            <v>23577</v>
          </cell>
          <cell r="F51">
            <v>35765</v>
          </cell>
          <cell r="G51">
            <v>35765</v>
          </cell>
          <cell r="H51" t="str">
            <v>10/99</v>
          </cell>
          <cell r="I51" t="str">
            <v>Kinh</v>
          </cell>
          <cell r="J51" t="str">
            <v>V.07.01.01</v>
          </cell>
          <cell r="K51" t="str">
            <v>x</v>
          </cell>
          <cell r="L51" t="str">
            <v>Trưởng phòng</v>
          </cell>
          <cell r="M51" t="str">
            <v>UV BCH ĐU</v>
          </cell>
          <cell r="N51">
            <v>42020</v>
          </cell>
          <cell r="O51" t="str">
            <v>BC</v>
          </cell>
          <cell r="P51" t="str">
            <v>Việt Nam</v>
          </cell>
          <cell r="Q51" t="str">
            <v>PGS.TS</v>
          </cell>
        </row>
        <row r="52">
          <cell r="C52" t="str">
            <v>Nguyễn Thị Ngân</v>
          </cell>
          <cell r="E52">
            <v>26910</v>
          </cell>
          <cell r="F52">
            <v>35217</v>
          </cell>
          <cell r="G52">
            <v>35217</v>
          </cell>
          <cell r="H52" t="str">
            <v>6/04</v>
          </cell>
          <cell r="I52" t="str">
            <v>Kinh</v>
          </cell>
          <cell r="J52" t="str">
            <v>V.07.01.01</v>
          </cell>
          <cell r="K52" t="str">
            <v>x</v>
          </cell>
          <cell r="L52" t="str">
            <v>P. Trưởng phòng</v>
          </cell>
          <cell r="N52" t="str">
            <v>16/01/2015</v>
          </cell>
          <cell r="O52" t="str">
            <v>BC</v>
          </cell>
          <cell r="P52" t="str">
            <v>Việt Nam</v>
          </cell>
          <cell r="Q52" t="str">
            <v>PGS.TS</v>
          </cell>
        </row>
        <row r="53">
          <cell r="C53" t="str">
            <v>Vương Vân Huyền</v>
          </cell>
          <cell r="E53">
            <v>30386</v>
          </cell>
          <cell r="F53">
            <v>38869</v>
          </cell>
          <cell r="G53">
            <v>38869</v>
          </cell>
          <cell r="H53" t="str">
            <v>02/08</v>
          </cell>
          <cell r="I53" t="str">
            <v>Kinh</v>
          </cell>
          <cell r="J53" t="str">
            <v>V.07.01.03</v>
          </cell>
          <cell r="K53" t="str">
            <v>x</v>
          </cell>
          <cell r="L53" t="str">
            <v>P. Trưởng phòng</v>
          </cell>
          <cell r="N53">
            <v>42223</v>
          </cell>
          <cell r="O53" t="str">
            <v>BC</v>
          </cell>
          <cell r="Q53" t="str">
            <v>Th.S</v>
          </cell>
        </row>
        <row r="54">
          <cell r="C54" t="str">
            <v>Nguyễn Thị Thuy</v>
          </cell>
          <cell r="E54">
            <v>29671</v>
          </cell>
          <cell r="F54">
            <v>39569</v>
          </cell>
          <cell r="G54">
            <v>39569</v>
          </cell>
          <cell r="I54" t="str">
            <v>Kinh</v>
          </cell>
          <cell r="J54">
            <v>1003</v>
          </cell>
          <cell r="O54" t="str">
            <v>HĐ</v>
          </cell>
          <cell r="Q54" t="str">
            <v>Th.S</v>
          </cell>
        </row>
        <row r="55">
          <cell r="C55" t="str">
            <v>Lưu Viết Huỳnh</v>
          </cell>
          <cell r="D55">
            <v>30215</v>
          </cell>
          <cell r="G55">
            <v>39934</v>
          </cell>
          <cell r="I55" t="str">
            <v>Tày</v>
          </cell>
          <cell r="J55">
            <v>1003</v>
          </cell>
          <cell r="O55" t="str">
            <v>HĐ</v>
          </cell>
          <cell r="Q55" t="str">
            <v>Th.S</v>
          </cell>
        </row>
        <row r="56">
          <cell r="C56" t="str">
            <v>Đỗ Hữu Thành</v>
          </cell>
          <cell r="D56">
            <v>28747</v>
          </cell>
          <cell r="G56">
            <v>40725</v>
          </cell>
          <cell r="I56" t="str">
            <v>Kinh</v>
          </cell>
          <cell r="J56">
            <v>1010</v>
          </cell>
          <cell r="O56" t="str">
            <v>HĐ</v>
          </cell>
          <cell r="Q56" t="str">
            <v>ĐH</v>
          </cell>
        </row>
        <row r="57">
          <cell r="C57" t="str">
            <v>Đỗ Thị Ngọc Quyên</v>
          </cell>
          <cell r="E57">
            <v>27179</v>
          </cell>
          <cell r="F57">
            <v>34639</v>
          </cell>
          <cell r="G57">
            <v>34639</v>
          </cell>
          <cell r="I57" t="str">
            <v>Kinh</v>
          </cell>
          <cell r="J57">
            <v>1003</v>
          </cell>
          <cell r="O57" t="str">
            <v>HĐ</v>
          </cell>
          <cell r="Q57" t="str">
            <v>ĐH</v>
          </cell>
        </row>
        <row r="58">
          <cell r="C58" t="str">
            <v>Nguyễn Văn Đông</v>
          </cell>
          <cell r="D58">
            <v>25227</v>
          </cell>
          <cell r="F58">
            <v>35765</v>
          </cell>
          <cell r="G58">
            <v>35765</v>
          </cell>
          <cell r="I58" t="str">
            <v>Kinh</v>
          </cell>
          <cell r="J58">
            <v>17162</v>
          </cell>
          <cell r="O58" t="str">
            <v>HĐ</v>
          </cell>
          <cell r="Q58" t="str">
            <v>ĐH</v>
          </cell>
        </row>
        <row r="59">
          <cell r="C59" t="str">
            <v>Hoàng Thị Nguyệt</v>
          </cell>
          <cell r="E59">
            <v>28992</v>
          </cell>
          <cell r="G59">
            <v>37483</v>
          </cell>
          <cell r="I59" t="str">
            <v>Kinh</v>
          </cell>
          <cell r="J59">
            <v>1004</v>
          </cell>
          <cell r="O59" t="str">
            <v>HĐ</v>
          </cell>
          <cell r="Q59" t="str">
            <v>ĐH</v>
          </cell>
        </row>
        <row r="60">
          <cell r="C60" t="str">
            <v>Nguyễn Thị Duyên</v>
          </cell>
          <cell r="E60">
            <v>30292</v>
          </cell>
          <cell r="G60">
            <v>39873</v>
          </cell>
          <cell r="I60" t="str">
            <v>Kinh</v>
          </cell>
          <cell r="J60">
            <v>1008</v>
          </cell>
          <cell r="O60" t="str">
            <v>HĐ</v>
          </cell>
          <cell r="Q60" t="str">
            <v>ĐH</v>
          </cell>
        </row>
        <row r="61">
          <cell r="C61" t="str">
            <v>Chu Thị Tuyết</v>
          </cell>
          <cell r="E61">
            <v>32918</v>
          </cell>
          <cell r="F61">
            <v>41061</v>
          </cell>
          <cell r="G61">
            <v>41061</v>
          </cell>
          <cell r="I61" t="str">
            <v>Kinh</v>
          </cell>
          <cell r="J61" t="str">
            <v>01a.003</v>
          </cell>
          <cell r="O61" t="str">
            <v>HĐ</v>
          </cell>
          <cell r="Q61" t="str">
            <v>CĐ</v>
          </cell>
        </row>
        <row r="62">
          <cell r="C62" t="str">
            <v>Mai Quý Mạnh</v>
          </cell>
          <cell r="D62">
            <v>24678</v>
          </cell>
          <cell r="F62">
            <v>35735</v>
          </cell>
          <cell r="G62">
            <v>35735</v>
          </cell>
          <cell r="I62" t="str">
            <v>Kinh</v>
          </cell>
          <cell r="J62">
            <v>1010</v>
          </cell>
          <cell r="O62" t="str">
            <v>HĐ</v>
          </cell>
          <cell r="Q62" t="str">
            <v>PTTH</v>
          </cell>
        </row>
        <row r="63">
          <cell r="C63" t="str">
            <v>Nguyễn Thế Giới</v>
          </cell>
          <cell r="D63">
            <v>27673</v>
          </cell>
          <cell r="F63">
            <v>34243</v>
          </cell>
          <cell r="G63">
            <v>34243</v>
          </cell>
          <cell r="I63" t="str">
            <v>Kinh</v>
          </cell>
          <cell r="J63">
            <v>1010</v>
          </cell>
          <cell r="O63" t="str">
            <v>HĐ</v>
          </cell>
          <cell r="Q63" t="str">
            <v>PTTH</v>
          </cell>
        </row>
        <row r="64">
          <cell r="C64" t="str">
            <v>Vũ Anh Tuấn</v>
          </cell>
          <cell r="D64">
            <v>32844</v>
          </cell>
          <cell r="F64">
            <v>42005</v>
          </cell>
          <cell r="G64">
            <v>42005</v>
          </cell>
          <cell r="I64" t="str">
            <v>Kinh</v>
          </cell>
          <cell r="J64" t="str">
            <v>01.007</v>
          </cell>
          <cell r="O64" t="str">
            <v>HĐ</v>
          </cell>
          <cell r="Q64" t="str">
            <v>ĐH</v>
          </cell>
        </row>
        <row r="65">
          <cell r="C65" t="str">
            <v>Cao Thị Hinh</v>
          </cell>
          <cell r="E65">
            <v>30297</v>
          </cell>
          <cell r="F65">
            <v>39356</v>
          </cell>
          <cell r="G65">
            <v>39356</v>
          </cell>
          <cell r="I65" t="str">
            <v>Kinh</v>
          </cell>
          <cell r="J65">
            <v>1003</v>
          </cell>
          <cell r="O65" t="str">
            <v>HĐ</v>
          </cell>
          <cell r="Q65" t="str">
            <v>Th.S</v>
          </cell>
        </row>
        <row r="66">
          <cell r="C66" t="str">
            <v>Lê Thị Thu Hiền</v>
          </cell>
          <cell r="E66">
            <v>29306</v>
          </cell>
          <cell r="F66">
            <v>38596</v>
          </cell>
          <cell r="G66">
            <v>38596</v>
          </cell>
          <cell r="I66" t="str">
            <v>Kinh</v>
          </cell>
          <cell r="J66">
            <v>1003</v>
          </cell>
          <cell r="O66" t="str">
            <v>HĐ</v>
          </cell>
          <cell r="Q66" t="str">
            <v>ĐH</v>
          </cell>
        </row>
        <row r="67">
          <cell r="C67" t="str">
            <v>Đỗ Thị Hằng</v>
          </cell>
          <cell r="E67">
            <v>29734</v>
          </cell>
          <cell r="G67">
            <v>37987</v>
          </cell>
          <cell r="I67" t="str">
            <v>Kinh</v>
          </cell>
          <cell r="J67">
            <v>1003</v>
          </cell>
          <cell r="O67" t="str">
            <v>HĐ</v>
          </cell>
          <cell r="Q67" t="str">
            <v>Th.S</v>
          </cell>
        </row>
        <row r="68">
          <cell r="C68" t="str">
            <v>Lê Thị Quỳnh</v>
          </cell>
          <cell r="E68">
            <v>31719</v>
          </cell>
          <cell r="F68">
            <v>41030</v>
          </cell>
          <cell r="G68">
            <v>41030</v>
          </cell>
          <cell r="I68" t="str">
            <v>Kinh</v>
          </cell>
          <cell r="J68">
            <v>1003</v>
          </cell>
          <cell r="O68" t="str">
            <v>HĐ</v>
          </cell>
          <cell r="Q68" t="str">
            <v>Th.S</v>
          </cell>
        </row>
        <row r="69">
          <cell r="C69" t="str">
            <v xml:space="preserve">Nguyễn Thị Thu Hà </v>
          </cell>
          <cell r="E69">
            <v>30898</v>
          </cell>
          <cell r="G69">
            <v>39692</v>
          </cell>
          <cell r="I69" t="str">
            <v>Kinh</v>
          </cell>
          <cell r="J69">
            <v>1003</v>
          </cell>
          <cell r="O69" t="str">
            <v>HĐ</v>
          </cell>
          <cell r="Q69" t="str">
            <v>ĐH</v>
          </cell>
        </row>
        <row r="70">
          <cell r="C70" t="str">
            <v>PHÒNG KH-TC</v>
          </cell>
        </row>
        <row r="71">
          <cell r="C71" t="str">
            <v>Đinh Ngọc Lan</v>
          </cell>
          <cell r="E71">
            <v>25123</v>
          </cell>
          <cell r="F71">
            <v>33239</v>
          </cell>
          <cell r="G71">
            <v>33239</v>
          </cell>
          <cell r="H71" t="str">
            <v>1/91</v>
          </cell>
          <cell r="I71" t="str">
            <v>Kinh</v>
          </cell>
          <cell r="J71" t="str">
            <v>V.07.01.01</v>
          </cell>
          <cell r="K71" t="str">
            <v>x</v>
          </cell>
          <cell r="L71" t="str">
            <v>Trưởng phòng</v>
          </cell>
          <cell r="M71" t="str">
            <v>UV BCH ĐU</v>
          </cell>
          <cell r="N71" t="str">
            <v>16/01/2015</v>
          </cell>
          <cell r="O71" t="str">
            <v>BC</v>
          </cell>
          <cell r="P71" t="str">
            <v>Đức</v>
          </cell>
          <cell r="Q71" t="str">
            <v>PGS.TS</v>
          </cell>
        </row>
        <row r="72">
          <cell r="C72" t="str">
            <v>Ngô Thị Hương</v>
          </cell>
          <cell r="E72">
            <v>30792</v>
          </cell>
          <cell r="F72">
            <v>39569</v>
          </cell>
          <cell r="G72">
            <v>39569</v>
          </cell>
          <cell r="H72" t="str">
            <v>04/09</v>
          </cell>
          <cell r="I72" t="str">
            <v>Kinh</v>
          </cell>
          <cell r="J72">
            <v>6031</v>
          </cell>
          <cell r="L72" t="str">
            <v>PTP/KTT</v>
          </cell>
          <cell r="O72" t="str">
            <v>BC</v>
          </cell>
          <cell r="Q72" t="str">
            <v>Th.S</v>
          </cell>
        </row>
        <row r="73">
          <cell r="C73" t="str">
            <v>Phạm Hữu Phước</v>
          </cell>
          <cell r="D73">
            <v>23454</v>
          </cell>
          <cell r="F73" t="str">
            <v>3/87</v>
          </cell>
          <cell r="G73" t="str">
            <v>3/87</v>
          </cell>
          <cell r="H73" t="str">
            <v>3/87</v>
          </cell>
          <cell r="I73" t="str">
            <v>Kinh</v>
          </cell>
          <cell r="J73">
            <v>6031</v>
          </cell>
          <cell r="O73" t="str">
            <v>BC</v>
          </cell>
          <cell r="Q73" t="str">
            <v>ĐH</v>
          </cell>
        </row>
        <row r="74">
          <cell r="C74" t="str">
            <v>Trần Thị Hạnh Nguyên</v>
          </cell>
          <cell r="E74">
            <v>27287</v>
          </cell>
          <cell r="F74">
            <v>39448</v>
          </cell>
          <cell r="G74">
            <v>36008</v>
          </cell>
          <cell r="H74">
            <v>39448</v>
          </cell>
          <cell r="I74" t="str">
            <v>Kinh</v>
          </cell>
          <cell r="J74">
            <v>6031</v>
          </cell>
          <cell r="O74" t="str">
            <v>BC</v>
          </cell>
          <cell r="Q74" t="str">
            <v>ĐH</v>
          </cell>
        </row>
        <row r="75">
          <cell r="C75" t="str">
            <v>Trịnh Thị Minh Trang</v>
          </cell>
          <cell r="E75">
            <v>31621</v>
          </cell>
          <cell r="F75">
            <v>40299</v>
          </cell>
          <cell r="G75">
            <v>40299</v>
          </cell>
          <cell r="H75">
            <v>40725</v>
          </cell>
          <cell r="I75" t="str">
            <v>Kinh</v>
          </cell>
          <cell r="J75">
            <v>6031</v>
          </cell>
          <cell r="O75" t="str">
            <v>BC</v>
          </cell>
          <cell r="Q75" t="str">
            <v>Th.S</v>
          </cell>
        </row>
        <row r="76">
          <cell r="C76" t="str">
            <v>Ngô Thái Hà</v>
          </cell>
          <cell r="E76">
            <v>29507</v>
          </cell>
          <cell r="F76">
            <v>38626</v>
          </cell>
          <cell r="G76">
            <v>38626</v>
          </cell>
          <cell r="I76" t="str">
            <v>Kinh</v>
          </cell>
          <cell r="J76">
            <v>6031</v>
          </cell>
          <cell r="O76" t="str">
            <v>HĐ</v>
          </cell>
          <cell r="Q76" t="str">
            <v>ĐH</v>
          </cell>
        </row>
        <row r="77">
          <cell r="C77" t="str">
            <v>Dương Thị Ninh</v>
          </cell>
          <cell r="E77">
            <v>24075</v>
          </cell>
          <cell r="G77">
            <v>39814</v>
          </cell>
          <cell r="I77" t="str">
            <v>Tày</v>
          </cell>
          <cell r="J77">
            <v>6031</v>
          </cell>
          <cell r="O77" t="str">
            <v>HĐ</v>
          </cell>
          <cell r="Q77" t="str">
            <v>ĐH</v>
          </cell>
        </row>
        <row r="78">
          <cell r="C78" t="str">
            <v>Phạm Thị Ngân</v>
          </cell>
          <cell r="E78">
            <v>26456</v>
          </cell>
          <cell r="G78">
            <v>38504</v>
          </cell>
          <cell r="I78" t="str">
            <v>Kinh</v>
          </cell>
          <cell r="J78">
            <v>6031</v>
          </cell>
          <cell r="M78" t="str">
            <v>UV BTV CĐ</v>
          </cell>
          <cell r="O78" t="str">
            <v>HĐ</v>
          </cell>
          <cell r="Q78" t="str">
            <v>ĐH</v>
          </cell>
        </row>
        <row r="79">
          <cell r="C79" t="str">
            <v>PHÒNG KHCN&amp;HTQT</v>
          </cell>
        </row>
        <row r="80">
          <cell r="C80" t="str">
            <v>Nguyễn Hữu Thọ</v>
          </cell>
          <cell r="D80">
            <v>26515</v>
          </cell>
          <cell r="F80">
            <v>34486</v>
          </cell>
          <cell r="G80">
            <v>34486</v>
          </cell>
          <cell r="H80" t="str">
            <v>8/05</v>
          </cell>
          <cell r="I80" t="str">
            <v>Kinh</v>
          </cell>
          <cell r="J80" t="str">
            <v>V.07.01.02</v>
          </cell>
          <cell r="K80" t="str">
            <v>x</v>
          </cell>
          <cell r="L80" t="str">
            <v>Trưởng phòng</v>
          </cell>
          <cell r="M80" t="str">
            <v>PCT CĐ/UVBTVCĐ</v>
          </cell>
          <cell r="N80" t="str">
            <v>16/01/2015</v>
          </cell>
          <cell r="O80" t="str">
            <v>BC</v>
          </cell>
          <cell r="P80" t="str">
            <v>Việt Nam</v>
          </cell>
          <cell r="Q80" t="str">
            <v>TS</v>
          </cell>
        </row>
        <row r="81">
          <cell r="C81" t="str">
            <v>Lê Minh</v>
          </cell>
          <cell r="E81">
            <v>28163</v>
          </cell>
          <cell r="F81">
            <v>36220</v>
          </cell>
          <cell r="G81">
            <v>36220</v>
          </cell>
          <cell r="H81" t="str">
            <v>8/05</v>
          </cell>
          <cell r="I81" t="str">
            <v>Kinh</v>
          </cell>
          <cell r="J81" t="str">
            <v>V.07.01.01</v>
          </cell>
          <cell r="K81" t="str">
            <v>x</v>
          </cell>
          <cell r="L81" t="str">
            <v>P. Trưởng phòng</v>
          </cell>
          <cell r="N81" t="str">
            <v>16/01/2015</v>
          </cell>
          <cell r="O81" t="str">
            <v>BC</v>
          </cell>
          <cell r="P81" t="str">
            <v>Việt Nam</v>
          </cell>
          <cell r="Q81" t="str">
            <v>PGS.TS</v>
          </cell>
        </row>
        <row r="82">
          <cell r="C82" t="str">
            <v>Trần Minh Hoà</v>
          </cell>
          <cell r="D82">
            <v>26634</v>
          </cell>
          <cell r="F82" t="e">
            <v>#N/A</v>
          </cell>
          <cell r="G82">
            <v>40695</v>
          </cell>
          <cell r="H82">
            <v>40695</v>
          </cell>
          <cell r="I82" t="str">
            <v>Kinh</v>
          </cell>
          <cell r="J82">
            <v>1003</v>
          </cell>
          <cell r="N82" t="str">
            <v>19/1/2015</v>
          </cell>
          <cell r="O82" t="str">
            <v>BC</v>
          </cell>
          <cell r="Q82" t="str">
            <v>Th.S</v>
          </cell>
        </row>
        <row r="83">
          <cell r="C83" t="str">
            <v>Nguyễn Thị Thu Hằng</v>
          </cell>
          <cell r="E83">
            <v>28054</v>
          </cell>
          <cell r="F83">
            <v>36251</v>
          </cell>
          <cell r="G83">
            <v>36251</v>
          </cell>
          <cell r="H83">
            <v>40878</v>
          </cell>
          <cell r="I83" t="str">
            <v>Kinh</v>
          </cell>
          <cell r="J83" t="str">
            <v>V.07.01.03</v>
          </cell>
          <cell r="K83" t="str">
            <v>x</v>
          </cell>
          <cell r="O83" t="str">
            <v>BC</v>
          </cell>
          <cell r="P83" t="str">
            <v>Nhật Bản</v>
          </cell>
          <cell r="Q83" t="str">
            <v>TS</v>
          </cell>
        </row>
        <row r="84">
          <cell r="C84" t="str">
            <v>Nguyễn Tuấn Hùng</v>
          </cell>
          <cell r="D84">
            <v>29309</v>
          </cell>
          <cell r="G84">
            <v>37987</v>
          </cell>
          <cell r="H84">
            <v>43831</v>
          </cell>
          <cell r="I84" t="str">
            <v>Kinh</v>
          </cell>
          <cell r="J84" t="str">
            <v>V.07.01.03</v>
          </cell>
          <cell r="K84" t="str">
            <v>x</v>
          </cell>
          <cell r="O84" t="str">
            <v>BC</v>
          </cell>
          <cell r="P84" t="str">
            <v>Philippines</v>
          </cell>
          <cell r="Q84" t="str">
            <v>TS</v>
          </cell>
        </row>
        <row r="85">
          <cell r="C85" t="str">
            <v>Nguyễn Thị Hương Xiêm</v>
          </cell>
          <cell r="E85">
            <v>33059</v>
          </cell>
          <cell r="G85">
            <v>41487</v>
          </cell>
          <cell r="I85" t="str">
            <v>Kinh</v>
          </cell>
          <cell r="J85">
            <v>13095</v>
          </cell>
          <cell r="O85" t="str">
            <v>HĐ</v>
          </cell>
          <cell r="Q85" t="str">
            <v>Th.S</v>
          </cell>
        </row>
        <row r="86">
          <cell r="C86" t="str">
            <v>Nguyễn Hữu Giang</v>
          </cell>
          <cell r="D86">
            <v>27609</v>
          </cell>
          <cell r="F86">
            <v>36434</v>
          </cell>
          <cell r="G86">
            <v>36434</v>
          </cell>
          <cell r="H86">
            <v>36708</v>
          </cell>
          <cell r="I86" t="str">
            <v>Kinh</v>
          </cell>
          <cell r="J86" t="str">
            <v>V.07.01.03</v>
          </cell>
          <cell r="K86" t="str">
            <v>x</v>
          </cell>
          <cell r="O86" t="str">
            <v>BC</v>
          </cell>
          <cell r="Q86" t="str">
            <v>TS</v>
          </cell>
        </row>
        <row r="87">
          <cell r="C87" t="str">
            <v>PHÒNG QT VÀ PV</v>
          </cell>
        </row>
        <row r="88">
          <cell r="C88" t="str">
            <v>Nguyễn Thanh Hiếu</v>
          </cell>
          <cell r="D88">
            <v>31206</v>
          </cell>
          <cell r="F88">
            <v>39448</v>
          </cell>
          <cell r="G88">
            <v>39448</v>
          </cell>
          <cell r="H88" t="str">
            <v>08/08</v>
          </cell>
          <cell r="I88" t="str">
            <v>Kinh</v>
          </cell>
          <cell r="J88">
            <v>1003</v>
          </cell>
          <cell r="L88" t="str">
            <v>Trưởng phòng</v>
          </cell>
          <cell r="N88" t="str">
            <v>16/01/2015</v>
          </cell>
          <cell r="O88" t="str">
            <v>BC</v>
          </cell>
          <cell r="Q88" t="str">
            <v>Th.S</v>
          </cell>
        </row>
        <row r="89">
          <cell r="C89" t="str">
            <v>Vũ Thị Quý</v>
          </cell>
          <cell r="E89">
            <v>27357</v>
          </cell>
          <cell r="F89">
            <v>35765</v>
          </cell>
          <cell r="G89">
            <v>35765</v>
          </cell>
          <cell r="H89" t="str">
            <v>7/01</v>
          </cell>
          <cell r="I89" t="str">
            <v>Kinh</v>
          </cell>
          <cell r="J89" t="str">
            <v>V.07.01.02</v>
          </cell>
          <cell r="K89" t="str">
            <v>x</v>
          </cell>
          <cell r="L89" t="str">
            <v>P. Trưởng phòng</v>
          </cell>
          <cell r="O89" t="str">
            <v>BC</v>
          </cell>
          <cell r="P89" t="str">
            <v>Việt Nam</v>
          </cell>
          <cell r="Q89" t="str">
            <v>TS</v>
          </cell>
        </row>
        <row r="90">
          <cell r="C90" t="str">
            <v>Vũ Thị Xuân Mai</v>
          </cell>
          <cell r="E90">
            <v>31434</v>
          </cell>
          <cell r="F90">
            <v>38869</v>
          </cell>
          <cell r="G90">
            <v>38869</v>
          </cell>
          <cell r="I90" t="str">
            <v>Kinh</v>
          </cell>
          <cell r="J90">
            <v>1004</v>
          </cell>
          <cell r="O90" t="str">
            <v>HĐ</v>
          </cell>
          <cell r="Q90" t="str">
            <v>Th.S</v>
          </cell>
        </row>
        <row r="91">
          <cell r="C91" t="str">
            <v>Nguyễn Thị Chín</v>
          </cell>
          <cell r="E91">
            <v>24950</v>
          </cell>
          <cell r="F91">
            <v>33981</v>
          </cell>
          <cell r="G91">
            <v>33981</v>
          </cell>
          <cell r="I91" t="str">
            <v>Kinh</v>
          </cell>
          <cell r="J91">
            <v>1003</v>
          </cell>
          <cell r="O91" t="str">
            <v>HĐ</v>
          </cell>
          <cell r="Q91" t="str">
            <v>ĐH</v>
          </cell>
        </row>
        <row r="92">
          <cell r="C92" t="str">
            <v>Trần Thu Hà</v>
          </cell>
          <cell r="E92">
            <v>31004</v>
          </cell>
          <cell r="F92">
            <v>40544</v>
          </cell>
          <cell r="G92">
            <v>40544</v>
          </cell>
          <cell r="I92" t="str">
            <v>Kinh</v>
          </cell>
          <cell r="J92">
            <v>1008</v>
          </cell>
          <cell r="O92" t="str">
            <v>HĐ</v>
          </cell>
          <cell r="Q92" t="str">
            <v>ĐH</v>
          </cell>
        </row>
        <row r="93">
          <cell r="C93" t="str">
            <v>Trịnh Thị Thu Hiền</v>
          </cell>
          <cell r="E93">
            <v>30073</v>
          </cell>
          <cell r="F93">
            <v>41061</v>
          </cell>
          <cell r="G93">
            <v>41061</v>
          </cell>
          <cell r="I93" t="str">
            <v>Kinh</v>
          </cell>
          <cell r="J93">
            <v>1003</v>
          </cell>
          <cell r="O93" t="str">
            <v>HĐ</v>
          </cell>
          <cell r="Q93" t="str">
            <v>Th.S</v>
          </cell>
        </row>
        <row r="94">
          <cell r="C94" t="str">
            <v>Lý Mai Anh</v>
          </cell>
          <cell r="E94">
            <v>24610</v>
          </cell>
          <cell r="F94" t="str">
            <v>11/90</v>
          </cell>
          <cell r="G94" t="str">
            <v>11/90</v>
          </cell>
          <cell r="H94" t="str">
            <v>11/90</v>
          </cell>
          <cell r="I94" t="str">
            <v>Kinh</v>
          </cell>
          <cell r="J94">
            <v>16118</v>
          </cell>
          <cell r="O94" t="str">
            <v>BC</v>
          </cell>
          <cell r="Q94" t="str">
            <v>ĐH</v>
          </cell>
        </row>
        <row r="95">
          <cell r="C95" t="str">
            <v>Phạm Thị Hồng Thuý</v>
          </cell>
          <cell r="E95">
            <v>31628</v>
          </cell>
          <cell r="F95">
            <v>40210</v>
          </cell>
          <cell r="G95">
            <v>40210</v>
          </cell>
          <cell r="I95" t="str">
            <v>Kinh</v>
          </cell>
          <cell r="J95">
            <v>16119</v>
          </cell>
          <cell r="O95" t="str">
            <v>HĐ</v>
          </cell>
          <cell r="Q95" t="str">
            <v>Y sỹ</v>
          </cell>
        </row>
        <row r="96">
          <cell r="C96" t="str">
            <v>Bùi Thị Sao Mai</v>
          </cell>
          <cell r="E96">
            <v>32495</v>
          </cell>
          <cell r="F96">
            <v>40210</v>
          </cell>
          <cell r="G96">
            <v>40210</v>
          </cell>
          <cell r="I96" t="str">
            <v>Tày</v>
          </cell>
          <cell r="J96" t="str">
            <v>V.08.05.12</v>
          </cell>
          <cell r="O96" t="str">
            <v>HĐ</v>
          </cell>
          <cell r="Q96" t="str">
            <v>ĐH</v>
          </cell>
        </row>
        <row r="97">
          <cell r="C97" t="str">
            <v>Nguyễn Quốc Huy</v>
          </cell>
          <cell r="D97">
            <v>24115</v>
          </cell>
          <cell r="F97" t="str">
            <v>1/89</v>
          </cell>
          <cell r="G97" t="str">
            <v>1/89</v>
          </cell>
          <cell r="H97" t="str">
            <v>1/89</v>
          </cell>
          <cell r="I97" t="str">
            <v>Kinh</v>
          </cell>
          <cell r="J97">
            <v>1007</v>
          </cell>
          <cell r="O97" t="str">
            <v>BC</v>
          </cell>
          <cell r="Q97" t="str">
            <v>SC</v>
          </cell>
        </row>
        <row r="98">
          <cell r="C98" t="str">
            <v>Nguyễn Đắc Phương</v>
          </cell>
          <cell r="D98">
            <v>32417</v>
          </cell>
          <cell r="F98">
            <v>42156</v>
          </cell>
          <cell r="G98">
            <v>42156</v>
          </cell>
          <cell r="I98" t="str">
            <v>Kinh</v>
          </cell>
          <cell r="J98">
            <v>16119</v>
          </cell>
          <cell r="O98" t="str">
            <v>HĐ</v>
          </cell>
          <cell r="Q98" t="str">
            <v>Y sỹ</v>
          </cell>
        </row>
        <row r="99">
          <cell r="C99" t="str">
            <v>Trần Ngọc Anh</v>
          </cell>
          <cell r="D99">
            <v>30624</v>
          </cell>
          <cell r="F99">
            <v>41061</v>
          </cell>
          <cell r="G99">
            <v>41061</v>
          </cell>
          <cell r="I99" t="str">
            <v>Kinh</v>
          </cell>
          <cell r="J99">
            <v>13095</v>
          </cell>
          <cell r="O99" t="str">
            <v>HĐ</v>
          </cell>
          <cell r="Q99" t="str">
            <v>ĐH</v>
          </cell>
        </row>
        <row r="100">
          <cell r="C100" t="str">
            <v>Đào Thị Hải Vân</v>
          </cell>
          <cell r="E100">
            <v>28080</v>
          </cell>
          <cell r="F100" t="e">
            <v>#N/A</v>
          </cell>
          <cell r="G100">
            <v>42248</v>
          </cell>
          <cell r="I100" t="str">
            <v>Kinh</v>
          </cell>
          <cell r="J100">
            <v>1003</v>
          </cell>
          <cell r="O100" t="str">
            <v>HĐ</v>
          </cell>
          <cell r="Q100" t="str">
            <v>ĐH</v>
          </cell>
        </row>
        <row r="101">
          <cell r="C101" t="str">
            <v>Trương Bách Kiên</v>
          </cell>
          <cell r="D101">
            <v>33164</v>
          </cell>
          <cell r="G101">
            <v>42339</v>
          </cell>
          <cell r="I101" t="str">
            <v>Kinh</v>
          </cell>
          <cell r="J101">
            <v>1003</v>
          </cell>
          <cell r="O101" t="str">
            <v>HĐ</v>
          </cell>
          <cell r="Q101" t="str">
            <v>ĐH</v>
          </cell>
        </row>
        <row r="102">
          <cell r="C102" t="str">
            <v>Nguyễn Quốc Long</v>
          </cell>
          <cell r="D102">
            <v>28014</v>
          </cell>
          <cell r="F102">
            <v>40544</v>
          </cell>
          <cell r="G102">
            <v>40544</v>
          </cell>
          <cell r="I102" t="str">
            <v>Kinh</v>
          </cell>
          <cell r="J102">
            <v>1007</v>
          </cell>
          <cell r="O102" t="str">
            <v>HĐ</v>
          </cell>
          <cell r="Q102" t="str">
            <v>ĐH</v>
          </cell>
        </row>
        <row r="103">
          <cell r="C103" t="str">
            <v>Nguyễn Công Hải</v>
          </cell>
          <cell r="D103">
            <v>31546</v>
          </cell>
          <cell r="F103" t="e">
            <v>#N/A</v>
          </cell>
          <cell r="G103">
            <v>42186</v>
          </cell>
          <cell r="H103">
            <v>42491</v>
          </cell>
          <cell r="I103" t="str">
            <v>Kinh</v>
          </cell>
          <cell r="J103">
            <v>1003</v>
          </cell>
          <cell r="O103" t="str">
            <v>BC</v>
          </cell>
          <cell r="P103" t="str">
            <v>Đài Loan</v>
          </cell>
          <cell r="Q103" t="str">
            <v>Th.S</v>
          </cell>
        </row>
        <row r="104">
          <cell r="C104" t="str">
            <v>Lê Quang Tiến</v>
          </cell>
          <cell r="D104">
            <v>26935</v>
          </cell>
          <cell r="F104">
            <v>37408</v>
          </cell>
          <cell r="G104">
            <v>37408</v>
          </cell>
          <cell r="I104" t="str">
            <v>Kinh</v>
          </cell>
          <cell r="J104">
            <v>13095</v>
          </cell>
          <cell r="O104" t="str">
            <v>HĐ</v>
          </cell>
          <cell r="Q104" t="str">
            <v>ĐH</v>
          </cell>
        </row>
        <row r="105">
          <cell r="C105" t="str">
            <v>Trần Trọng Nam</v>
          </cell>
          <cell r="D105">
            <v>30204</v>
          </cell>
          <cell r="G105">
            <v>40452</v>
          </cell>
          <cell r="I105" t="str">
            <v>Kinh</v>
          </cell>
          <cell r="J105">
            <v>1007</v>
          </cell>
          <cell r="O105" t="str">
            <v>HĐ</v>
          </cell>
          <cell r="Q105" t="str">
            <v>TC</v>
          </cell>
        </row>
        <row r="106">
          <cell r="C106" t="str">
            <v>Hà Kiều Trang</v>
          </cell>
          <cell r="E106">
            <v>32982</v>
          </cell>
          <cell r="F106">
            <v>40969</v>
          </cell>
          <cell r="G106">
            <v>40969</v>
          </cell>
          <cell r="I106" t="str">
            <v>Nùng</v>
          </cell>
          <cell r="J106">
            <v>1007</v>
          </cell>
          <cell r="O106" t="str">
            <v>HĐ</v>
          </cell>
          <cell r="Q106" t="str">
            <v>TC</v>
          </cell>
        </row>
        <row r="107">
          <cell r="C107" t="str">
            <v>Nguyễn Thị Hồng Hạnh</v>
          </cell>
          <cell r="E107">
            <v>32230</v>
          </cell>
          <cell r="G107">
            <v>39952</v>
          </cell>
          <cell r="I107" t="str">
            <v>Kinh</v>
          </cell>
          <cell r="J107">
            <v>1007</v>
          </cell>
          <cell r="O107" t="str">
            <v>HĐ</v>
          </cell>
          <cell r="Q107" t="str">
            <v>TC</v>
          </cell>
        </row>
        <row r="108">
          <cell r="C108" t="str">
            <v>Đặng Thị Hoà</v>
          </cell>
          <cell r="E108">
            <v>30093</v>
          </cell>
          <cell r="F108">
            <v>39083</v>
          </cell>
          <cell r="G108">
            <v>39083</v>
          </cell>
          <cell r="I108" t="str">
            <v>Kinh</v>
          </cell>
          <cell r="J108">
            <v>1007</v>
          </cell>
          <cell r="O108" t="str">
            <v>HĐ</v>
          </cell>
          <cell r="Q108" t="str">
            <v>ĐH</v>
          </cell>
        </row>
        <row r="109">
          <cell r="C109" t="str">
            <v>Đỗ Thị Thuý Nga</v>
          </cell>
          <cell r="E109">
            <v>31015</v>
          </cell>
          <cell r="F109">
            <v>41609</v>
          </cell>
          <cell r="G109">
            <v>41609</v>
          </cell>
          <cell r="I109" t="str">
            <v>Kinh</v>
          </cell>
          <cell r="J109">
            <v>1007</v>
          </cell>
          <cell r="O109" t="str">
            <v>HĐ</v>
          </cell>
          <cell r="Q109" t="str">
            <v>TC</v>
          </cell>
        </row>
        <row r="110">
          <cell r="C110" t="str">
            <v>Đào Văn Lộc</v>
          </cell>
          <cell r="D110">
            <v>24847</v>
          </cell>
          <cell r="G110">
            <v>32203</v>
          </cell>
          <cell r="H110">
            <v>32203</v>
          </cell>
          <cell r="I110" t="str">
            <v>Kinh</v>
          </cell>
          <cell r="J110">
            <v>1010</v>
          </cell>
          <cell r="O110" t="str">
            <v>BC</v>
          </cell>
          <cell r="Q110" t="str">
            <v>ĐH</v>
          </cell>
        </row>
        <row r="111">
          <cell r="C111" t="str">
            <v>PHÒNG QUẢN LÝ CHẤT LƯỢNG</v>
          </cell>
        </row>
        <row r="112">
          <cell r="C112" t="str">
            <v>Nguyễn Chí Hiểu</v>
          </cell>
          <cell r="D112">
            <v>27328</v>
          </cell>
          <cell r="F112">
            <v>36008</v>
          </cell>
          <cell r="G112">
            <v>36008</v>
          </cell>
          <cell r="H112" t="str">
            <v>6/04</v>
          </cell>
          <cell r="I112" t="str">
            <v>Kinh</v>
          </cell>
          <cell r="J112" t="str">
            <v>V.07.01.02</v>
          </cell>
          <cell r="K112" t="str">
            <v>x</v>
          </cell>
          <cell r="L112" t="str">
            <v>Trưởng phòng</v>
          </cell>
          <cell r="M112" t="str">
            <v>UV BTV ĐU</v>
          </cell>
          <cell r="N112" t="str">
            <v>16/01/2015</v>
          </cell>
          <cell r="O112" t="str">
            <v>BC</v>
          </cell>
          <cell r="P112" t="str">
            <v>Việt Nam</v>
          </cell>
          <cell r="Q112" t="str">
            <v>TS</v>
          </cell>
        </row>
        <row r="113">
          <cell r="C113" t="str">
            <v>Dương Thế Phùng</v>
          </cell>
          <cell r="D113">
            <v>22209</v>
          </cell>
          <cell r="F113">
            <v>31352</v>
          </cell>
          <cell r="G113">
            <v>31352</v>
          </cell>
          <cell r="H113">
            <v>31352</v>
          </cell>
          <cell r="I113" t="str">
            <v>Kinh</v>
          </cell>
          <cell r="J113">
            <v>1002</v>
          </cell>
          <cell r="K113" t="str">
            <v>x</v>
          </cell>
          <cell r="L113" t="str">
            <v>P. Trưởng phòng</v>
          </cell>
          <cell r="N113" t="str">
            <v>16/01/2015</v>
          </cell>
          <cell r="O113" t="str">
            <v>BC</v>
          </cell>
          <cell r="Q113" t="str">
            <v>Th.S</v>
          </cell>
        </row>
        <row r="114">
          <cell r="C114" t="str">
            <v>Trần Thị Thanh Tâm</v>
          </cell>
          <cell r="E114">
            <v>30087</v>
          </cell>
          <cell r="F114">
            <v>38869</v>
          </cell>
          <cell r="G114">
            <v>38869</v>
          </cell>
          <cell r="H114" t="str">
            <v>02/08</v>
          </cell>
          <cell r="I114" t="str">
            <v>Kinh</v>
          </cell>
          <cell r="J114" t="str">
            <v>V.07.01.03</v>
          </cell>
          <cell r="K114" t="str">
            <v>x</v>
          </cell>
          <cell r="L114" t="str">
            <v>P. Trưởng phòng</v>
          </cell>
          <cell r="N114" t="str">
            <v>16/01/2015</v>
          </cell>
          <cell r="O114" t="str">
            <v>BC</v>
          </cell>
          <cell r="P114" t="str">
            <v>Việt Nam</v>
          </cell>
          <cell r="Q114" t="str">
            <v>TS</v>
          </cell>
        </row>
        <row r="115">
          <cell r="C115" t="str">
            <v>Nguyễn Sơn Tùng</v>
          </cell>
          <cell r="D115">
            <v>31255</v>
          </cell>
          <cell r="F115">
            <v>41214</v>
          </cell>
          <cell r="G115">
            <v>41214</v>
          </cell>
          <cell r="H115">
            <v>42339</v>
          </cell>
          <cell r="I115" t="str">
            <v>Kinh</v>
          </cell>
          <cell r="J115">
            <v>1003</v>
          </cell>
          <cell r="O115" t="str">
            <v>BC</v>
          </cell>
          <cell r="P115" t="str">
            <v xml:space="preserve"> Philippines</v>
          </cell>
          <cell r="Q115" t="str">
            <v>Th.S</v>
          </cell>
        </row>
        <row r="116">
          <cell r="C116" t="str">
            <v>Dương Thị Tình</v>
          </cell>
          <cell r="E116">
            <v>28775</v>
          </cell>
          <cell r="G116">
            <v>40308</v>
          </cell>
          <cell r="I116" t="str">
            <v>Kinh</v>
          </cell>
          <cell r="J116">
            <v>1003</v>
          </cell>
          <cell r="O116" t="str">
            <v>HĐ</v>
          </cell>
          <cell r="Q116" t="str">
            <v>ĐH</v>
          </cell>
        </row>
        <row r="117">
          <cell r="C117" t="str">
            <v>Nguyễn Duy Hoàng</v>
          </cell>
          <cell r="D117">
            <v>31580</v>
          </cell>
          <cell r="G117">
            <v>39934</v>
          </cell>
          <cell r="I117" t="str">
            <v>Kinh</v>
          </cell>
          <cell r="J117">
            <v>1003</v>
          </cell>
          <cell r="O117" t="str">
            <v>HĐ</v>
          </cell>
          <cell r="Q117" t="str">
            <v>ĐH</v>
          </cell>
        </row>
        <row r="118">
          <cell r="C118" t="str">
            <v>Ngô Thị Ánh Ngọc</v>
          </cell>
          <cell r="E118">
            <v>32374</v>
          </cell>
          <cell r="F118">
            <v>41000</v>
          </cell>
          <cell r="G118">
            <v>41000</v>
          </cell>
          <cell r="I118" t="str">
            <v>Kinh</v>
          </cell>
          <cell r="J118">
            <v>1003</v>
          </cell>
          <cell r="O118" t="str">
            <v>HĐ</v>
          </cell>
          <cell r="Q118" t="str">
            <v>Th.S</v>
          </cell>
        </row>
        <row r="119">
          <cell r="C119" t="str">
            <v>Đỗ Xuân Trường</v>
          </cell>
          <cell r="D119">
            <v>28273</v>
          </cell>
          <cell r="G119">
            <v>37742</v>
          </cell>
          <cell r="I119" t="str">
            <v>Kinh</v>
          </cell>
          <cell r="J119">
            <v>1003</v>
          </cell>
          <cell r="O119" t="str">
            <v>HĐ</v>
          </cell>
          <cell r="Q119" t="str">
            <v>Th.S</v>
          </cell>
        </row>
        <row r="120">
          <cell r="C120" t="str">
            <v>Đặng Thái Sơn</v>
          </cell>
          <cell r="D120">
            <v>30626</v>
          </cell>
          <cell r="F120">
            <v>39569</v>
          </cell>
          <cell r="G120">
            <v>39569</v>
          </cell>
          <cell r="I120" t="str">
            <v>Kinh</v>
          </cell>
          <cell r="J120">
            <v>1003</v>
          </cell>
          <cell r="O120" t="str">
            <v>HĐ</v>
          </cell>
          <cell r="Q120" t="str">
            <v>Th.S</v>
          </cell>
        </row>
        <row r="121">
          <cell r="C121" t="str">
            <v>Nông Thị Hiền Hương</v>
          </cell>
          <cell r="E121">
            <v>30411</v>
          </cell>
          <cell r="F121" t="e">
            <v>#N/A</v>
          </cell>
          <cell r="G121">
            <v>38718</v>
          </cell>
          <cell r="H121" t="str">
            <v>01/07</v>
          </cell>
          <cell r="I121" t="str">
            <v>Tày</v>
          </cell>
          <cell r="J121" t="str">
            <v>V.07.01.03</v>
          </cell>
          <cell r="K121" t="str">
            <v>x</v>
          </cell>
          <cell r="O121" t="str">
            <v>BC</v>
          </cell>
          <cell r="P121" t="str">
            <v>Malaysia</v>
          </cell>
          <cell r="Q121" t="str">
            <v>TS</v>
          </cell>
        </row>
        <row r="122">
          <cell r="C122" t="str">
            <v>KHOA CNTY</v>
          </cell>
        </row>
        <row r="123">
          <cell r="C123" t="str">
            <v>Phan Thị Hồng Phúc</v>
          </cell>
          <cell r="E123">
            <v>28124</v>
          </cell>
          <cell r="F123">
            <v>36220</v>
          </cell>
          <cell r="G123">
            <v>36220</v>
          </cell>
          <cell r="H123" t="str">
            <v>01/07</v>
          </cell>
          <cell r="I123" t="str">
            <v>Kinh</v>
          </cell>
          <cell r="J123" t="str">
            <v>V.07.01.02</v>
          </cell>
          <cell r="K123" t="str">
            <v>x</v>
          </cell>
          <cell r="L123" t="str">
            <v>Trưởng khoa</v>
          </cell>
          <cell r="M123" t="str">
            <v>UV BTV ĐU</v>
          </cell>
          <cell r="N123" t="str">
            <v>26/1/2015</v>
          </cell>
          <cell r="O123" t="str">
            <v>BC</v>
          </cell>
          <cell r="P123" t="str">
            <v>Việt Nam</v>
          </cell>
          <cell r="Q123" t="str">
            <v>TS</v>
          </cell>
        </row>
        <row r="124">
          <cell r="C124" t="str">
            <v>Trần Văn Thăng</v>
          </cell>
          <cell r="D124">
            <v>25427</v>
          </cell>
          <cell r="F124">
            <v>35765</v>
          </cell>
          <cell r="G124">
            <v>35765</v>
          </cell>
          <cell r="H124" t="str">
            <v>6/04</v>
          </cell>
          <cell r="I124" t="str">
            <v>Kinh</v>
          </cell>
          <cell r="J124" t="str">
            <v>V.07.01.02</v>
          </cell>
          <cell r="K124" t="str">
            <v>x</v>
          </cell>
          <cell r="L124" t="str">
            <v>P. Trưởng khoa</v>
          </cell>
          <cell r="M124" t="str">
            <v>CT HCCB</v>
          </cell>
          <cell r="N124">
            <v>42103</v>
          </cell>
          <cell r="O124" t="str">
            <v>BC</v>
          </cell>
          <cell r="P124" t="str">
            <v>Nhật Bản</v>
          </cell>
          <cell r="Q124" t="str">
            <v>TS</v>
          </cell>
        </row>
        <row r="125">
          <cell r="C125" t="str">
            <v>Từ Trung Kiên</v>
          </cell>
          <cell r="D125">
            <v>29637</v>
          </cell>
          <cell r="F125">
            <v>37956</v>
          </cell>
          <cell r="G125">
            <v>37956</v>
          </cell>
          <cell r="H125" t="str">
            <v>01/07</v>
          </cell>
          <cell r="I125" t="str">
            <v>Kinh</v>
          </cell>
          <cell r="J125" t="str">
            <v>V.07.01.01</v>
          </cell>
          <cell r="K125" t="str">
            <v>x</v>
          </cell>
          <cell r="L125" t="str">
            <v>P. Trưởng khoa</v>
          </cell>
          <cell r="N125">
            <v>42103</v>
          </cell>
          <cell r="O125" t="str">
            <v>BC</v>
          </cell>
          <cell r="P125" t="str">
            <v>Việt Nam</v>
          </cell>
          <cell r="Q125" t="str">
            <v>PGS.TS</v>
          </cell>
        </row>
        <row r="126">
          <cell r="C126" t="str">
            <v>Từ Quang Hiển</v>
          </cell>
          <cell r="D126">
            <v>19886</v>
          </cell>
          <cell r="F126">
            <v>28611</v>
          </cell>
          <cell r="G126">
            <v>28611</v>
          </cell>
          <cell r="H126">
            <v>28611</v>
          </cell>
          <cell r="I126" t="str">
            <v>Kinh</v>
          </cell>
          <cell r="J126" t="str">
            <v>V.07.01.01</v>
          </cell>
          <cell r="K126" t="str">
            <v>x</v>
          </cell>
          <cell r="O126" t="str">
            <v>BC</v>
          </cell>
          <cell r="P126" t="str">
            <v>Bulgaria</v>
          </cell>
          <cell r="Q126" t="str">
            <v>GS.TS</v>
          </cell>
        </row>
        <row r="127">
          <cell r="C127" t="str">
            <v>Hồ Thị Bích Ngọc</v>
          </cell>
          <cell r="E127">
            <v>29281</v>
          </cell>
          <cell r="F127">
            <v>38718</v>
          </cell>
          <cell r="G127">
            <v>38718</v>
          </cell>
          <cell r="H127" t="str">
            <v>02/08</v>
          </cell>
          <cell r="I127" t="str">
            <v>Kinh</v>
          </cell>
          <cell r="J127" t="str">
            <v>V.07.01.02</v>
          </cell>
          <cell r="K127" t="str">
            <v>x</v>
          </cell>
          <cell r="O127" t="str">
            <v>BC</v>
          </cell>
          <cell r="P127" t="str">
            <v>Việt Nam</v>
          </cell>
          <cell r="Q127" t="str">
            <v>TS</v>
          </cell>
        </row>
        <row r="128">
          <cell r="C128" t="str">
            <v>Nguyễn Thu Quyên</v>
          </cell>
          <cell r="E128">
            <v>29922</v>
          </cell>
          <cell r="F128">
            <v>38565</v>
          </cell>
          <cell r="G128">
            <v>38565</v>
          </cell>
          <cell r="H128" t="str">
            <v>02/08</v>
          </cell>
          <cell r="I128" t="str">
            <v>Nùng</v>
          </cell>
          <cell r="J128" t="str">
            <v>V.07.01.02</v>
          </cell>
          <cell r="K128" t="str">
            <v>x</v>
          </cell>
          <cell r="L128" t="str">
            <v>PBM</v>
          </cell>
          <cell r="O128" t="str">
            <v>BC</v>
          </cell>
          <cell r="P128" t="str">
            <v>Việt Nam</v>
          </cell>
          <cell r="Q128" t="str">
            <v>TS</v>
          </cell>
        </row>
        <row r="129">
          <cell r="C129" t="str">
            <v>Trần Thị Hoan</v>
          </cell>
          <cell r="E129">
            <v>30091</v>
          </cell>
          <cell r="F129">
            <v>38231</v>
          </cell>
          <cell r="G129">
            <v>38231</v>
          </cell>
          <cell r="H129" t="str">
            <v>02/08</v>
          </cell>
          <cell r="I129" t="str">
            <v>Kinh</v>
          </cell>
          <cell r="J129" t="str">
            <v>V.07.01.03</v>
          </cell>
          <cell r="K129" t="str">
            <v>x</v>
          </cell>
          <cell r="L129" t="str">
            <v>TBM</v>
          </cell>
          <cell r="M129" t="str">
            <v>BTV ĐTN</v>
          </cell>
          <cell r="N129">
            <v>42103</v>
          </cell>
          <cell r="O129" t="str">
            <v>BC</v>
          </cell>
          <cell r="P129" t="str">
            <v>Việt Nam</v>
          </cell>
          <cell r="Q129" t="str">
            <v>TS</v>
          </cell>
        </row>
        <row r="130">
          <cell r="C130" t="str">
            <v>Ngô Nhật Thắng</v>
          </cell>
          <cell r="D130">
            <v>23410</v>
          </cell>
          <cell r="F130">
            <v>33390</v>
          </cell>
          <cell r="G130">
            <v>33390</v>
          </cell>
          <cell r="H130">
            <v>33390</v>
          </cell>
          <cell r="I130" t="str">
            <v>Kinh</v>
          </cell>
          <cell r="J130" t="str">
            <v>V.07.01.02</v>
          </cell>
          <cell r="K130" t="str">
            <v>x</v>
          </cell>
          <cell r="O130" t="str">
            <v>BC</v>
          </cell>
          <cell r="P130" t="str">
            <v>Việt Nam</v>
          </cell>
          <cell r="Q130" t="str">
            <v>TS</v>
          </cell>
        </row>
        <row r="131">
          <cell r="C131" t="str">
            <v>Cù Thị Thuý Nga</v>
          </cell>
          <cell r="E131">
            <v>28071</v>
          </cell>
          <cell r="F131">
            <v>36130</v>
          </cell>
          <cell r="G131">
            <v>36130</v>
          </cell>
          <cell r="H131" t="str">
            <v>8/05</v>
          </cell>
          <cell r="I131" t="str">
            <v>Kinh</v>
          </cell>
          <cell r="J131" t="str">
            <v>V.07.01.02</v>
          </cell>
          <cell r="K131" t="str">
            <v>x</v>
          </cell>
          <cell r="L131" t="str">
            <v>PBM</v>
          </cell>
          <cell r="N131">
            <v>42103</v>
          </cell>
          <cell r="O131" t="str">
            <v>BC</v>
          </cell>
          <cell r="P131" t="str">
            <v>Việt Nam</v>
          </cell>
          <cell r="Q131" t="str">
            <v>TS</v>
          </cell>
        </row>
        <row r="132">
          <cell r="C132" t="str">
            <v>Nguyễn Đức Trường</v>
          </cell>
          <cell r="D132">
            <v>29926</v>
          </cell>
          <cell r="F132">
            <v>39873</v>
          </cell>
          <cell r="G132">
            <v>39873</v>
          </cell>
          <cell r="H132">
            <v>39995</v>
          </cell>
          <cell r="I132" t="str">
            <v>Kinh</v>
          </cell>
          <cell r="J132" t="str">
            <v>V.07.01.03</v>
          </cell>
          <cell r="K132" t="str">
            <v>x</v>
          </cell>
          <cell r="O132" t="str">
            <v>BC</v>
          </cell>
          <cell r="P132" t="str">
            <v>ThS Philippines</v>
          </cell>
          <cell r="Q132" t="str">
            <v>TS</v>
          </cell>
        </row>
        <row r="133">
          <cell r="C133" t="str">
            <v>Đỗ Thị Lan Phương</v>
          </cell>
          <cell r="E133">
            <v>27984</v>
          </cell>
          <cell r="F133">
            <v>36161</v>
          </cell>
          <cell r="G133">
            <v>36161</v>
          </cell>
          <cell r="H133">
            <v>39083</v>
          </cell>
          <cell r="I133" t="str">
            <v>Kinh</v>
          </cell>
          <cell r="J133" t="str">
            <v>V.07.01.03</v>
          </cell>
          <cell r="K133" t="str">
            <v>x</v>
          </cell>
          <cell r="O133" t="str">
            <v>BC</v>
          </cell>
          <cell r="Q133" t="str">
            <v>Th.S</v>
          </cell>
        </row>
        <row r="134">
          <cell r="C134" t="str">
            <v>Phạm Diệu Thuỳ</v>
          </cell>
          <cell r="E134">
            <v>31347</v>
          </cell>
          <cell r="F134">
            <v>39503</v>
          </cell>
          <cell r="G134">
            <v>39479</v>
          </cell>
          <cell r="H134" t="str">
            <v>02/08</v>
          </cell>
          <cell r="I134" t="str">
            <v>Kinh</v>
          </cell>
          <cell r="J134" t="str">
            <v>V.07.01.02</v>
          </cell>
          <cell r="K134" t="str">
            <v>x</v>
          </cell>
          <cell r="L134" t="str">
            <v>TBM</v>
          </cell>
          <cell r="O134" t="str">
            <v>BC</v>
          </cell>
          <cell r="P134" t="str">
            <v>Việt Nam</v>
          </cell>
          <cell r="Q134" t="str">
            <v>TS</v>
          </cell>
        </row>
        <row r="135">
          <cell r="C135" t="str">
            <v>Nguyễn Tiến Đạt</v>
          </cell>
          <cell r="D135">
            <v>31333</v>
          </cell>
          <cell r="F135">
            <v>40725</v>
          </cell>
          <cell r="G135">
            <v>39692</v>
          </cell>
          <cell r="H135">
            <v>40725</v>
          </cell>
          <cell r="I135" t="str">
            <v>Kinh</v>
          </cell>
          <cell r="J135" t="str">
            <v>V.07.01.03</v>
          </cell>
          <cell r="K135" t="str">
            <v>x</v>
          </cell>
          <cell r="O135" t="str">
            <v>BC</v>
          </cell>
          <cell r="Q135" t="str">
            <v>Th.S</v>
          </cell>
        </row>
        <row r="136">
          <cell r="C136" t="str">
            <v>Nguyễn Hữu Hoà</v>
          </cell>
          <cell r="D136">
            <v>26402</v>
          </cell>
          <cell r="F136">
            <v>35034</v>
          </cell>
          <cell r="G136">
            <v>35034</v>
          </cell>
          <cell r="H136" t="str">
            <v>10/99</v>
          </cell>
          <cell r="I136" t="str">
            <v>Kinh</v>
          </cell>
          <cell r="J136" t="str">
            <v>V.07.01.03</v>
          </cell>
          <cell r="K136" t="str">
            <v>x</v>
          </cell>
          <cell r="N136">
            <v>42103</v>
          </cell>
          <cell r="O136" t="str">
            <v>BC</v>
          </cell>
          <cell r="Q136" t="str">
            <v>Th.S</v>
          </cell>
        </row>
        <row r="137">
          <cell r="C137" t="str">
            <v>Nguyễn Mạnh Cường</v>
          </cell>
          <cell r="D137">
            <v>31042</v>
          </cell>
          <cell r="F137">
            <v>39173</v>
          </cell>
          <cell r="G137">
            <v>39173</v>
          </cell>
          <cell r="H137">
            <v>40179</v>
          </cell>
          <cell r="I137" t="str">
            <v>Kinh</v>
          </cell>
          <cell r="J137" t="str">
            <v>V.07.01.03</v>
          </cell>
          <cell r="K137" t="str">
            <v>x</v>
          </cell>
          <cell r="O137" t="str">
            <v>BC</v>
          </cell>
          <cell r="Q137" t="str">
            <v>TS</v>
          </cell>
        </row>
        <row r="138">
          <cell r="C138" t="str">
            <v>Đặng Thị Mai Lan</v>
          </cell>
          <cell r="E138">
            <v>30800</v>
          </cell>
          <cell r="F138">
            <v>39661</v>
          </cell>
          <cell r="G138">
            <v>39569</v>
          </cell>
          <cell r="H138" t="str">
            <v>08/08</v>
          </cell>
          <cell r="I138" t="str">
            <v>Tày</v>
          </cell>
          <cell r="J138" t="str">
            <v>V.07.01.03</v>
          </cell>
          <cell r="K138" t="str">
            <v>x</v>
          </cell>
          <cell r="L138" t="str">
            <v>PBM</v>
          </cell>
          <cell r="O138" t="str">
            <v>BC</v>
          </cell>
          <cell r="P138" t="str">
            <v>Việt Nam</v>
          </cell>
          <cell r="Q138" t="str">
            <v>TS</v>
          </cell>
        </row>
        <row r="139">
          <cell r="C139" t="str">
            <v>Nguyễn Thu Trang</v>
          </cell>
          <cell r="E139">
            <v>30669</v>
          </cell>
          <cell r="F139">
            <v>38777</v>
          </cell>
          <cell r="G139">
            <v>38777</v>
          </cell>
          <cell r="H139" t="str">
            <v>04/09</v>
          </cell>
          <cell r="I139" t="str">
            <v>Kinh</v>
          </cell>
          <cell r="J139" t="str">
            <v>V.07.01.03</v>
          </cell>
          <cell r="K139" t="str">
            <v>x</v>
          </cell>
          <cell r="O139" t="str">
            <v>BC</v>
          </cell>
          <cell r="P139" t="str">
            <v>Việt Nam</v>
          </cell>
          <cell r="Q139" t="str">
            <v>TS</v>
          </cell>
        </row>
        <row r="140">
          <cell r="C140" t="str">
            <v>La Văn Công</v>
          </cell>
          <cell r="D140">
            <v>25926</v>
          </cell>
          <cell r="F140">
            <v>34820</v>
          </cell>
          <cell r="G140">
            <v>34820</v>
          </cell>
          <cell r="H140" t="str">
            <v>7/01</v>
          </cell>
          <cell r="I140" t="str">
            <v>Tày</v>
          </cell>
          <cell r="J140" t="str">
            <v>V.07.01.03</v>
          </cell>
          <cell r="K140" t="str">
            <v>x</v>
          </cell>
          <cell r="L140" t="str">
            <v>TBM</v>
          </cell>
          <cell r="N140">
            <v>42103</v>
          </cell>
          <cell r="O140" t="str">
            <v>BC</v>
          </cell>
          <cell r="P140" t="str">
            <v>Việt Nam</v>
          </cell>
          <cell r="Q140" t="str">
            <v>TS</v>
          </cell>
        </row>
        <row r="141">
          <cell r="C141" t="str">
            <v>Dương Thị Hồng Duyên</v>
          </cell>
          <cell r="E141">
            <v>31751</v>
          </cell>
          <cell r="F141">
            <v>41214</v>
          </cell>
          <cell r="G141">
            <v>41214</v>
          </cell>
          <cell r="I141" t="str">
            <v>Kinh</v>
          </cell>
          <cell r="J141">
            <v>15111</v>
          </cell>
          <cell r="K141" t="str">
            <v>x</v>
          </cell>
          <cell r="O141" t="str">
            <v>HĐ</v>
          </cell>
          <cell r="P141" t="str">
            <v>Việt Nam</v>
          </cell>
          <cell r="Q141" t="str">
            <v>TS</v>
          </cell>
        </row>
        <row r="142">
          <cell r="C142" t="str">
            <v>Phạm Thị Trang</v>
          </cell>
          <cell r="E142">
            <v>31005</v>
          </cell>
          <cell r="F142">
            <v>40603</v>
          </cell>
          <cell r="G142">
            <v>40603</v>
          </cell>
          <cell r="H142">
            <v>43040</v>
          </cell>
          <cell r="I142" t="str">
            <v>Kinh</v>
          </cell>
          <cell r="J142" t="str">
            <v>V.07.01.03</v>
          </cell>
          <cell r="K142" t="str">
            <v>x</v>
          </cell>
          <cell r="O142" t="str">
            <v>BC</v>
          </cell>
          <cell r="P142" t="str">
            <v>Việt Nam</v>
          </cell>
          <cell r="Q142" t="str">
            <v>TS</v>
          </cell>
        </row>
        <row r="143">
          <cell r="C143" t="str">
            <v>Nguyễn Thị Minh Thuận</v>
          </cell>
          <cell r="E143">
            <v>30028</v>
          </cell>
          <cell r="F143">
            <v>38869</v>
          </cell>
          <cell r="G143">
            <v>38869</v>
          </cell>
          <cell r="I143" t="str">
            <v>Kinh</v>
          </cell>
          <cell r="J143">
            <v>15111</v>
          </cell>
          <cell r="K143" t="str">
            <v>x</v>
          </cell>
          <cell r="O143" t="str">
            <v>HĐ</v>
          </cell>
          <cell r="Q143" t="str">
            <v>Th.S</v>
          </cell>
        </row>
        <row r="144">
          <cell r="C144" t="str">
            <v>Nguyễn Thị Bích Đào</v>
          </cell>
          <cell r="E144">
            <v>31165</v>
          </cell>
          <cell r="G144">
            <v>39814</v>
          </cell>
          <cell r="H144">
            <v>43831</v>
          </cell>
          <cell r="I144" t="str">
            <v>Kinh</v>
          </cell>
          <cell r="J144" t="str">
            <v>V.07.01.03</v>
          </cell>
          <cell r="K144" t="str">
            <v>x</v>
          </cell>
          <cell r="O144" t="str">
            <v>BC</v>
          </cell>
          <cell r="P144" t="str">
            <v>Philippines</v>
          </cell>
          <cell r="Q144" t="str">
            <v>TS</v>
          </cell>
        </row>
        <row r="145">
          <cell r="C145" t="str">
            <v>Bùi Ngọc Sơn</v>
          </cell>
          <cell r="D145">
            <v>30246</v>
          </cell>
          <cell r="F145">
            <v>41153</v>
          </cell>
          <cell r="G145">
            <v>41153</v>
          </cell>
          <cell r="H145">
            <v>42339</v>
          </cell>
          <cell r="I145" t="str">
            <v>Kinh</v>
          </cell>
          <cell r="J145" t="str">
            <v>V.07.01.03</v>
          </cell>
          <cell r="K145" t="str">
            <v>x</v>
          </cell>
          <cell r="O145" t="str">
            <v>BC</v>
          </cell>
          <cell r="P145" t="str">
            <v>ThS Philippines</v>
          </cell>
          <cell r="Q145" t="str">
            <v>TS</v>
          </cell>
        </row>
        <row r="146">
          <cell r="C146" t="str">
            <v>Trần Thị Kim Oanh</v>
          </cell>
          <cell r="E146">
            <v>24243</v>
          </cell>
          <cell r="F146">
            <v>35309</v>
          </cell>
          <cell r="G146">
            <v>35309</v>
          </cell>
          <cell r="I146" t="str">
            <v>Kinh</v>
          </cell>
          <cell r="J146">
            <v>13095</v>
          </cell>
          <cell r="O146" t="str">
            <v>HĐ</v>
          </cell>
          <cell r="Q146" t="str">
            <v>Th.S</v>
          </cell>
        </row>
        <row r="147">
          <cell r="C147" t="str">
            <v>Nguyễn Thị Thuỳ Dương</v>
          </cell>
          <cell r="E147">
            <v>33140</v>
          </cell>
          <cell r="F147">
            <v>41671</v>
          </cell>
          <cell r="G147">
            <v>41671</v>
          </cell>
          <cell r="H147">
            <v>43040</v>
          </cell>
          <cell r="I147" t="str">
            <v>Kinh</v>
          </cell>
          <cell r="J147" t="str">
            <v>V.07.01.03</v>
          </cell>
          <cell r="K147" t="str">
            <v>x</v>
          </cell>
          <cell r="O147" t="str">
            <v>BC</v>
          </cell>
          <cell r="P147" t="str">
            <v>Úc</v>
          </cell>
          <cell r="Q147" t="str">
            <v>Th.S</v>
          </cell>
        </row>
        <row r="148">
          <cell r="C148" t="str">
            <v>Mai Hải Hà Thu</v>
          </cell>
          <cell r="E148">
            <v>32339</v>
          </cell>
          <cell r="F148">
            <v>40817</v>
          </cell>
          <cell r="G148">
            <v>40817</v>
          </cell>
          <cell r="I148" t="str">
            <v>Kinh</v>
          </cell>
          <cell r="J148">
            <v>1003</v>
          </cell>
          <cell r="O148" t="str">
            <v>HĐ</v>
          </cell>
          <cell r="Q148" t="str">
            <v>ĐH</v>
          </cell>
        </row>
        <row r="149">
          <cell r="C149" t="str">
            <v>Trần Nhật Thắng</v>
          </cell>
          <cell r="D149">
            <v>31707</v>
          </cell>
          <cell r="F149" t="e">
            <v>#N/A</v>
          </cell>
          <cell r="G149">
            <v>42095</v>
          </cell>
          <cell r="H149">
            <v>42339</v>
          </cell>
          <cell r="I149" t="str">
            <v>Kinh</v>
          </cell>
          <cell r="J149" t="str">
            <v>V.07.01.03</v>
          </cell>
          <cell r="K149" t="str">
            <v>x</v>
          </cell>
          <cell r="O149" t="str">
            <v>BC</v>
          </cell>
          <cell r="P149" t="str">
            <v>ĐH Cuba</v>
          </cell>
          <cell r="Q149" t="str">
            <v>Th.S</v>
          </cell>
        </row>
        <row r="150">
          <cell r="C150" t="str">
            <v>Phạm Văn Hiểu</v>
          </cell>
          <cell r="D150">
            <v>29652</v>
          </cell>
          <cell r="F150">
            <v>38718</v>
          </cell>
          <cell r="G150">
            <v>38718</v>
          </cell>
          <cell r="I150" t="str">
            <v>Kinh</v>
          </cell>
          <cell r="J150">
            <v>15111</v>
          </cell>
          <cell r="O150" t="str">
            <v>HĐ</v>
          </cell>
          <cell r="Q150" t="str">
            <v>Th.S</v>
          </cell>
        </row>
        <row r="151">
          <cell r="C151" t="str">
            <v>Nguyễn Văn Lương</v>
          </cell>
          <cell r="D151">
            <v>30659</v>
          </cell>
          <cell r="G151">
            <v>42522</v>
          </cell>
          <cell r="I151" t="str">
            <v>Kinh</v>
          </cell>
          <cell r="J151">
            <v>13095</v>
          </cell>
          <cell r="O151" t="str">
            <v>HĐ</v>
          </cell>
          <cell r="Q151" t="str">
            <v>Th.S</v>
          </cell>
        </row>
        <row r="152">
          <cell r="C152" t="str">
            <v>Trần Thị Thắm</v>
          </cell>
          <cell r="E152">
            <v>28254</v>
          </cell>
          <cell r="G152">
            <v>38718</v>
          </cell>
          <cell r="I152" t="str">
            <v>Kinh</v>
          </cell>
          <cell r="J152">
            <v>1008</v>
          </cell>
          <cell r="O152" t="str">
            <v>HĐ</v>
          </cell>
          <cell r="Q152" t="str">
            <v>TC</v>
          </cell>
        </row>
        <row r="153">
          <cell r="C153" t="str">
            <v>Nguyễn Thị Lệ</v>
          </cell>
          <cell r="E153">
            <v>30618</v>
          </cell>
          <cell r="G153">
            <v>39934</v>
          </cell>
          <cell r="I153" t="str">
            <v>Kinh</v>
          </cell>
          <cell r="J153">
            <v>1003</v>
          </cell>
          <cell r="O153" t="str">
            <v>HĐ</v>
          </cell>
          <cell r="Q153" t="str">
            <v>Th.S</v>
          </cell>
        </row>
        <row r="154">
          <cell r="C154" t="str">
            <v xml:space="preserve">Nguyễn Thị Thuỷ </v>
          </cell>
          <cell r="E154">
            <v>30135</v>
          </cell>
          <cell r="F154">
            <v>39083</v>
          </cell>
          <cell r="G154">
            <v>39083</v>
          </cell>
          <cell r="I154" t="str">
            <v>Kinh</v>
          </cell>
          <cell r="J154">
            <v>13095</v>
          </cell>
          <cell r="O154" t="str">
            <v>HĐ</v>
          </cell>
          <cell r="Q154" t="str">
            <v>ĐH</v>
          </cell>
        </row>
        <row r="155">
          <cell r="C155" t="str">
            <v>Lê Thị Khánh Hoà</v>
          </cell>
          <cell r="E155">
            <v>33343</v>
          </cell>
          <cell r="G155">
            <v>42767</v>
          </cell>
          <cell r="I155" t="str">
            <v>Kinh</v>
          </cell>
          <cell r="J155">
            <v>13095</v>
          </cell>
          <cell r="O155" t="str">
            <v>HĐ</v>
          </cell>
          <cell r="Q155" t="str">
            <v>Th.S</v>
          </cell>
        </row>
        <row r="156">
          <cell r="C156" t="str">
            <v>Nguyễn Thị Kim Oanh</v>
          </cell>
          <cell r="E156">
            <v>33988</v>
          </cell>
          <cell r="G156">
            <v>42795</v>
          </cell>
          <cell r="I156" t="str">
            <v>Kinh</v>
          </cell>
          <cell r="J156">
            <v>13095</v>
          </cell>
          <cell r="O156" t="str">
            <v>HĐ</v>
          </cell>
          <cell r="Q156" t="str">
            <v>ĐH</v>
          </cell>
        </row>
        <row r="157">
          <cell r="C157" t="str">
            <v>Phạm Thị Phương Lan</v>
          </cell>
          <cell r="E157">
            <v>27125</v>
          </cell>
          <cell r="F157">
            <v>35186</v>
          </cell>
          <cell r="G157">
            <v>35186</v>
          </cell>
          <cell r="H157" t="str">
            <v>7/01</v>
          </cell>
          <cell r="I157" t="str">
            <v>Tày</v>
          </cell>
          <cell r="J157" t="str">
            <v>V.07.01.02</v>
          </cell>
          <cell r="K157" t="str">
            <v>x</v>
          </cell>
          <cell r="O157" t="str">
            <v>BC</v>
          </cell>
          <cell r="P157" t="str">
            <v>Việt Nam</v>
          </cell>
          <cell r="Q157" t="str">
            <v>TS</v>
          </cell>
        </row>
        <row r="158">
          <cell r="C158" t="str">
            <v>Đoàn Quốc Khánh</v>
          </cell>
          <cell r="D158">
            <v>29577</v>
          </cell>
          <cell r="G158">
            <v>38231</v>
          </cell>
          <cell r="I158" t="str">
            <v>Kinh</v>
          </cell>
          <cell r="J158">
            <v>15111</v>
          </cell>
          <cell r="K158" t="str">
            <v>x</v>
          </cell>
          <cell r="O158" t="str">
            <v>HĐ</v>
          </cell>
          <cell r="P158" t="str">
            <v>Pháp</v>
          </cell>
          <cell r="Q158" t="str">
            <v>TS</v>
          </cell>
        </row>
        <row r="159">
          <cell r="C159" t="str">
            <v>KHOA KHCB</v>
          </cell>
        </row>
        <row r="160">
          <cell r="C160" t="str">
            <v>Lèng Thị Lan</v>
          </cell>
          <cell r="E160">
            <v>28975</v>
          </cell>
          <cell r="F160">
            <v>37442</v>
          </cell>
          <cell r="G160">
            <v>38733</v>
          </cell>
          <cell r="H160" t="str">
            <v>01/07</v>
          </cell>
          <cell r="I160" t="str">
            <v>Nùng</v>
          </cell>
          <cell r="J160" t="str">
            <v>V.07.01.02</v>
          </cell>
          <cell r="K160" t="str">
            <v>x</v>
          </cell>
          <cell r="L160" t="str">
            <v>Trưởng khoa</v>
          </cell>
          <cell r="M160" t="str">
            <v>UV BCH ĐU</v>
          </cell>
          <cell r="O160" t="str">
            <v>BC</v>
          </cell>
          <cell r="P160" t="str">
            <v>Việt Nam</v>
          </cell>
          <cell r="Q160" t="str">
            <v>TS</v>
          </cell>
        </row>
        <row r="161">
          <cell r="C161" t="str">
            <v>Lành Thị Ngọc</v>
          </cell>
          <cell r="E161">
            <v>27068</v>
          </cell>
          <cell r="F161">
            <v>35065</v>
          </cell>
          <cell r="G161">
            <v>39096</v>
          </cell>
          <cell r="H161" t="str">
            <v>01/07</v>
          </cell>
          <cell r="I161" t="str">
            <v>Tày</v>
          </cell>
          <cell r="J161" t="str">
            <v>V.07.01.03</v>
          </cell>
          <cell r="K161" t="str">
            <v>x</v>
          </cell>
          <cell r="L161" t="str">
            <v>P. Trưởng khoa</v>
          </cell>
          <cell r="O161" t="str">
            <v>BC</v>
          </cell>
          <cell r="P161" t="str">
            <v>Việt Nam</v>
          </cell>
          <cell r="Q161" t="str">
            <v>TS</v>
          </cell>
        </row>
        <row r="162">
          <cell r="C162" t="str">
            <v>Dương Thị Kim Huệ</v>
          </cell>
          <cell r="E162">
            <v>31009</v>
          </cell>
          <cell r="F162">
            <v>38961</v>
          </cell>
          <cell r="G162">
            <v>38961</v>
          </cell>
          <cell r="H162" t="str">
            <v>02/08</v>
          </cell>
          <cell r="I162" t="str">
            <v>Kinh</v>
          </cell>
          <cell r="J162" t="str">
            <v>V.07.01.03</v>
          </cell>
          <cell r="K162" t="str">
            <v>x</v>
          </cell>
          <cell r="L162" t="str">
            <v>PTK/PBM</v>
          </cell>
          <cell r="O162" t="str">
            <v>BC</v>
          </cell>
          <cell r="Q162" t="str">
            <v>TS</v>
          </cell>
        </row>
        <row r="163">
          <cell r="C163" t="str">
            <v>Phạm Thị Thanh Vân</v>
          </cell>
          <cell r="E163">
            <v>27585</v>
          </cell>
          <cell r="F163">
            <v>0</v>
          </cell>
          <cell r="G163">
            <v>38838</v>
          </cell>
          <cell r="H163" t="str">
            <v>7/01</v>
          </cell>
          <cell r="I163" t="str">
            <v>Kinh</v>
          </cell>
          <cell r="J163" t="str">
            <v>V.07.01.03</v>
          </cell>
          <cell r="K163" t="str">
            <v>x</v>
          </cell>
          <cell r="O163" t="str">
            <v>BC</v>
          </cell>
          <cell r="Q163" t="str">
            <v>Th.S</v>
          </cell>
        </row>
        <row r="164">
          <cell r="C164" t="str">
            <v>Vũ Thị Thu Loan</v>
          </cell>
          <cell r="E164">
            <v>25360</v>
          </cell>
          <cell r="F164">
            <v>32874</v>
          </cell>
          <cell r="G164">
            <v>38961</v>
          </cell>
          <cell r="H164" t="str">
            <v>1/90</v>
          </cell>
          <cell r="I164" t="str">
            <v>Kinh</v>
          </cell>
          <cell r="J164" t="str">
            <v>V.07.01.02</v>
          </cell>
          <cell r="K164" t="str">
            <v>x</v>
          </cell>
          <cell r="O164" t="str">
            <v>BC</v>
          </cell>
          <cell r="Q164" t="str">
            <v>Th.S</v>
          </cell>
        </row>
        <row r="165">
          <cell r="C165" t="str">
            <v>Đào Việt Hùng</v>
          </cell>
          <cell r="D165">
            <v>30090</v>
          </cell>
          <cell r="F165">
            <v>38961</v>
          </cell>
          <cell r="G165">
            <v>38961</v>
          </cell>
          <cell r="H165" t="str">
            <v>02/08</v>
          </cell>
          <cell r="I165" t="str">
            <v>Kinh</v>
          </cell>
          <cell r="J165" t="str">
            <v>V.07.01.02</v>
          </cell>
          <cell r="K165" t="str">
            <v>x</v>
          </cell>
          <cell r="L165" t="str">
            <v>PBM</v>
          </cell>
          <cell r="O165" t="str">
            <v>BC</v>
          </cell>
          <cell r="Q165" t="str">
            <v>TS</v>
          </cell>
        </row>
        <row r="166">
          <cell r="C166" t="str">
            <v>Phạm Thanh Hiếu</v>
          </cell>
          <cell r="E166">
            <v>30673</v>
          </cell>
          <cell r="F166">
            <v>39083</v>
          </cell>
          <cell r="G166">
            <v>38961</v>
          </cell>
          <cell r="H166" t="str">
            <v>01/07</v>
          </cell>
          <cell r="I166" t="str">
            <v>Kinh</v>
          </cell>
          <cell r="J166" t="str">
            <v>V.07.01.02</v>
          </cell>
          <cell r="K166" t="str">
            <v>x</v>
          </cell>
          <cell r="O166" t="str">
            <v>BC</v>
          </cell>
          <cell r="P166" t="str">
            <v>Việt Nam</v>
          </cell>
          <cell r="Q166" t="str">
            <v>TS</v>
          </cell>
        </row>
        <row r="167">
          <cell r="C167" t="str">
            <v>Nguyễn Trường Giang</v>
          </cell>
          <cell r="D167">
            <v>31148</v>
          </cell>
          <cell r="F167">
            <v>39387</v>
          </cell>
          <cell r="G167">
            <v>39387</v>
          </cell>
          <cell r="H167" t="str">
            <v>04/09</v>
          </cell>
          <cell r="I167" t="str">
            <v>Kinh</v>
          </cell>
          <cell r="J167" t="str">
            <v>V.07.01.03</v>
          </cell>
          <cell r="K167" t="str">
            <v>x</v>
          </cell>
          <cell r="O167" t="str">
            <v>BC</v>
          </cell>
          <cell r="Q167" t="str">
            <v>TS</v>
          </cell>
        </row>
        <row r="168">
          <cell r="C168" t="str">
            <v>Nguyễn Thị Đỗ Hương Giang</v>
          </cell>
          <cell r="E168">
            <v>32069</v>
          </cell>
          <cell r="F168">
            <v>39668</v>
          </cell>
          <cell r="G168">
            <v>39668</v>
          </cell>
          <cell r="H168" t="str">
            <v>04/09</v>
          </cell>
          <cell r="I168" t="str">
            <v>Kinh</v>
          </cell>
          <cell r="J168" t="str">
            <v>V.07.01.02</v>
          </cell>
          <cell r="K168" t="str">
            <v>x</v>
          </cell>
          <cell r="O168" t="str">
            <v>BC</v>
          </cell>
          <cell r="P168" t="str">
            <v>Việt Nam</v>
          </cell>
          <cell r="Q168" t="str">
            <v>TS</v>
          </cell>
        </row>
        <row r="169">
          <cell r="C169" t="str">
            <v>Nguyễn Thị Thuỷ</v>
          </cell>
          <cell r="E169">
            <v>29267</v>
          </cell>
          <cell r="F169">
            <v>39101</v>
          </cell>
          <cell r="G169">
            <v>39101</v>
          </cell>
          <cell r="H169" t="str">
            <v>01/07</v>
          </cell>
          <cell r="I169" t="str">
            <v>Kinh</v>
          </cell>
          <cell r="J169" t="str">
            <v>V.07.01.03</v>
          </cell>
          <cell r="K169" t="str">
            <v>x</v>
          </cell>
          <cell r="O169" t="str">
            <v>BC</v>
          </cell>
          <cell r="Q169" t="str">
            <v>Th.S</v>
          </cell>
        </row>
        <row r="170">
          <cell r="C170" t="str">
            <v>Vi Diệu Minh</v>
          </cell>
          <cell r="E170">
            <v>30609</v>
          </cell>
          <cell r="F170">
            <v>38962</v>
          </cell>
          <cell r="G170">
            <v>38962</v>
          </cell>
          <cell r="H170" t="str">
            <v>02/08</v>
          </cell>
          <cell r="I170" t="str">
            <v>Tày</v>
          </cell>
          <cell r="J170" t="str">
            <v>V.07.01.03</v>
          </cell>
          <cell r="K170" t="str">
            <v>x</v>
          </cell>
          <cell r="O170" t="str">
            <v>BC</v>
          </cell>
          <cell r="Q170" t="str">
            <v>Th.S</v>
          </cell>
        </row>
        <row r="171">
          <cell r="C171" t="str">
            <v>Mai Thị Ngọc Hà</v>
          </cell>
          <cell r="E171">
            <v>31008</v>
          </cell>
          <cell r="F171">
            <v>38930</v>
          </cell>
          <cell r="G171">
            <v>38930</v>
          </cell>
          <cell r="H171" t="str">
            <v>08/08</v>
          </cell>
          <cell r="I171" t="str">
            <v>Kinh</v>
          </cell>
          <cell r="J171" t="str">
            <v>V.07.01.02</v>
          </cell>
          <cell r="K171" t="str">
            <v>x</v>
          </cell>
          <cell r="O171" t="str">
            <v>BC</v>
          </cell>
          <cell r="Q171" t="str">
            <v>Th.S</v>
          </cell>
        </row>
        <row r="172">
          <cell r="C172" t="str">
            <v>Phạm Thanh Huế</v>
          </cell>
          <cell r="E172">
            <v>30644</v>
          </cell>
          <cell r="F172">
            <v>39680</v>
          </cell>
          <cell r="G172">
            <v>39661</v>
          </cell>
          <cell r="H172" t="str">
            <v>08/08</v>
          </cell>
          <cell r="I172" t="str">
            <v>Sán Dìu</v>
          </cell>
          <cell r="J172" t="str">
            <v>V.07.01.03</v>
          </cell>
          <cell r="K172" t="str">
            <v>x</v>
          </cell>
          <cell r="O172" t="str">
            <v>BC</v>
          </cell>
          <cell r="Q172" t="str">
            <v>TS</v>
          </cell>
        </row>
        <row r="173">
          <cell r="C173" t="str">
            <v>Nguyễn Văn Tuân</v>
          </cell>
          <cell r="D173">
            <v>31078</v>
          </cell>
          <cell r="F173" t="e">
            <v>#N/A</v>
          </cell>
          <cell r="G173">
            <v>39722</v>
          </cell>
          <cell r="H173" t="str">
            <v>04/09</v>
          </cell>
          <cell r="I173" t="str">
            <v>Kinh</v>
          </cell>
          <cell r="J173" t="str">
            <v>V.07.01.03</v>
          </cell>
          <cell r="K173" t="str">
            <v>x</v>
          </cell>
          <cell r="O173" t="str">
            <v>BC</v>
          </cell>
          <cell r="P173" t="str">
            <v>Pháp</v>
          </cell>
          <cell r="Q173" t="str">
            <v>TS</v>
          </cell>
        </row>
        <row r="174">
          <cell r="C174" t="str">
            <v>Nguyễn Khánh Quang</v>
          </cell>
          <cell r="D174">
            <v>30959</v>
          </cell>
          <cell r="F174">
            <v>40330</v>
          </cell>
          <cell r="G174">
            <v>40330</v>
          </cell>
          <cell r="H174">
            <v>40360</v>
          </cell>
          <cell r="I174" t="str">
            <v>Kinh</v>
          </cell>
          <cell r="J174" t="str">
            <v>V.07.01.03</v>
          </cell>
          <cell r="K174" t="str">
            <v>x</v>
          </cell>
          <cell r="O174" t="str">
            <v>BC</v>
          </cell>
          <cell r="Q174" t="str">
            <v>Th.S</v>
          </cell>
        </row>
        <row r="175">
          <cell r="C175" t="str">
            <v>Ngô Thị Mây Ước</v>
          </cell>
          <cell r="E175">
            <v>30468</v>
          </cell>
          <cell r="F175">
            <v>38961</v>
          </cell>
          <cell r="G175">
            <v>38961</v>
          </cell>
          <cell r="H175" t="str">
            <v>02/08</v>
          </cell>
          <cell r="I175" t="str">
            <v>Kinh</v>
          </cell>
          <cell r="J175" t="str">
            <v>V.07.01.03</v>
          </cell>
          <cell r="K175" t="str">
            <v>x</v>
          </cell>
          <cell r="O175" t="str">
            <v>BC</v>
          </cell>
          <cell r="Q175" t="str">
            <v>Th.S</v>
          </cell>
        </row>
        <row r="176">
          <cell r="C176" t="str">
            <v>Nguyễn Thị Huyền</v>
          </cell>
          <cell r="E176">
            <v>30975</v>
          </cell>
          <cell r="F176">
            <v>38961</v>
          </cell>
          <cell r="G176">
            <v>38961</v>
          </cell>
          <cell r="H176" t="str">
            <v>02/08</v>
          </cell>
          <cell r="I176" t="str">
            <v>Kinh</v>
          </cell>
          <cell r="J176" t="str">
            <v>V.07.01.03</v>
          </cell>
          <cell r="K176" t="str">
            <v>x</v>
          </cell>
          <cell r="O176" t="str">
            <v>BC</v>
          </cell>
          <cell r="Q176" t="str">
            <v>Th.S</v>
          </cell>
        </row>
        <row r="177">
          <cell r="C177" t="str">
            <v>Nguyễn Thị Thuý</v>
          </cell>
          <cell r="E177">
            <v>30561</v>
          </cell>
          <cell r="F177">
            <v>38961</v>
          </cell>
          <cell r="G177">
            <v>38961</v>
          </cell>
          <cell r="H177" t="str">
            <v>01/07</v>
          </cell>
          <cell r="I177" t="str">
            <v>Kinh</v>
          </cell>
          <cell r="J177" t="str">
            <v>V.07.01.03</v>
          </cell>
          <cell r="K177" t="str">
            <v>x</v>
          </cell>
          <cell r="O177" t="str">
            <v>BC</v>
          </cell>
          <cell r="Q177" t="str">
            <v>Th.S</v>
          </cell>
        </row>
        <row r="178">
          <cell r="C178" t="str">
            <v>Trần Thị Thuỳ Dương</v>
          </cell>
          <cell r="E178">
            <v>30852</v>
          </cell>
          <cell r="F178">
            <v>39448</v>
          </cell>
          <cell r="G178">
            <v>38961</v>
          </cell>
          <cell r="H178" t="str">
            <v>02/08</v>
          </cell>
          <cell r="I178" t="str">
            <v>Kinh</v>
          </cell>
          <cell r="J178" t="str">
            <v>V.07.01.03</v>
          </cell>
          <cell r="K178" t="str">
            <v>x</v>
          </cell>
          <cell r="O178" t="str">
            <v>BC</v>
          </cell>
          <cell r="Q178" t="str">
            <v>Th.S</v>
          </cell>
        </row>
        <row r="179">
          <cell r="C179" t="str">
            <v xml:space="preserve">Nguyễn Thị Thu Hằng </v>
          </cell>
          <cell r="E179">
            <v>31042</v>
          </cell>
          <cell r="G179">
            <v>38961</v>
          </cell>
          <cell r="H179" t="str">
            <v>01/07</v>
          </cell>
          <cell r="I179" t="str">
            <v>Kinh</v>
          </cell>
          <cell r="J179" t="str">
            <v>V.07.01.03</v>
          </cell>
          <cell r="K179" t="str">
            <v>x</v>
          </cell>
          <cell r="O179" t="str">
            <v>BC</v>
          </cell>
          <cell r="Q179" t="str">
            <v>Th.S</v>
          </cell>
        </row>
        <row r="180">
          <cell r="C180" t="str">
            <v>Mai Hoàng Đạt</v>
          </cell>
          <cell r="D180">
            <v>30331</v>
          </cell>
          <cell r="F180" t="e">
            <v>#N/A</v>
          </cell>
          <cell r="G180">
            <v>38961</v>
          </cell>
          <cell r="H180" t="str">
            <v>02/08</v>
          </cell>
          <cell r="I180" t="str">
            <v>Kinh</v>
          </cell>
          <cell r="J180" t="str">
            <v>V.07.01.03</v>
          </cell>
          <cell r="K180" t="str">
            <v>x</v>
          </cell>
          <cell r="O180" t="str">
            <v>BC</v>
          </cell>
          <cell r="Q180" t="str">
            <v>Th.S</v>
          </cell>
        </row>
        <row r="181">
          <cell r="C181" t="str">
            <v>Vũ Thị Thu Lê</v>
          </cell>
          <cell r="E181">
            <v>30278</v>
          </cell>
          <cell r="F181">
            <v>39295</v>
          </cell>
          <cell r="G181">
            <v>39295</v>
          </cell>
          <cell r="H181">
            <v>40544</v>
          </cell>
          <cell r="I181" t="str">
            <v>Tày</v>
          </cell>
          <cell r="J181" t="str">
            <v>V.07.01.02</v>
          </cell>
          <cell r="K181" t="str">
            <v>x</v>
          </cell>
          <cell r="O181" t="str">
            <v>BC</v>
          </cell>
          <cell r="Q181" t="str">
            <v>TS</v>
          </cell>
        </row>
        <row r="182">
          <cell r="C182" t="str">
            <v>Bùi Linh Phượng</v>
          </cell>
          <cell r="E182">
            <v>29439</v>
          </cell>
          <cell r="F182">
            <v>38353</v>
          </cell>
          <cell r="G182">
            <v>40940</v>
          </cell>
          <cell r="H182">
            <v>40940</v>
          </cell>
          <cell r="I182" t="str">
            <v>Kinh</v>
          </cell>
          <cell r="J182" t="str">
            <v>V.07.01.03</v>
          </cell>
          <cell r="K182" t="str">
            <v>x</v>
          </cell>
          <cell r="O182" t="str">
            <v>BC</v>
          </cell>
          <cell r="Q182" t="str">
            <v>Th.S</v>
          </cell>
        </row>
        <row r="183">
          <cell r="C183" t="str">
            <v>Vũ Hồng Thái</v>
          </cell>
          <cell r="D183">
            <v>30553</v>
          </cell>
          <cell r="F183">
            <v>39083</v>
          </cell>
          <cell r="G183">
            <v>39083</v>
          </cell>
          <cell r="I183" t="str">
            <v>Kinh</v>
          </cell>
          <cell r="J183">
            <v>15113</v>
          </cell>
          <cell r="K183" t="str">
            <v>x</v>
          </cell>
          <cell r="O183" t="str">
            <v>HĐ</v>
          </cell>
          <cell r="Q183" t="str">
            <v>TS</v>
          </cell>
        </row>
        <row r="184">
          <cell r="C184" t="str">
            <v>Dương Thuỳ Trang</v>
          </cell>
          <cell r="E184">
            <v>31820</v>
          </cell>
          <cell r="G184">
            <v>40087</v>
          </cell>
          <cell r="H184">
            <v>42339</v>
          </cell>
          <cell r="I184" t="str">
            <v>Tày</v>
          </cell>
          <cell r="J184" t="str">
            <v>V.07.01.03</v>
          </cell>
          <cell r="K184" t="str">
            <v>x</v>
          </cell>
          <cell r="O184" t="str">
            <v>BC</v>
          </cell>
          <cell r="Q184" t="str">
            <v>Th.S</v>
          </cell>
        </row>
        <row r="185">
          <cell r="C185" t="str">
            <v>Nông Thị Xuân</v>
          </cell>
          <cell r="E185">
            <v>32759</v>
          </cell>
          <cell r="F185">
            <v>40817</v>
          </cell>
          <cell r="G185">
            <v>40817</v>
          </cell>
          <cell r="H185">
            <v>42339</v>
          </cell>
          <cell r="I185" t="str">
            <v>Tày</v>
          </cell>
          <cell r="J185" t="str">
            <v>V.07.01.03</v>
          </cell>
          <cell r="K185" t="str">
            <v>x</v>
          </cell>
          <cell r="O185" t="str">
            <v>BC</v>
          </cell>
          <cell r="Q185" t="str">
            <v>Th.S</v>
          </cell>
        </row>
        <row r="186">
          <cell r="C186" t="str">
            <v>Bế Bích Đào</v>
          </cell>
          <cell r="E186">
            <v>31660</v>
          </cell>
          <cell r="F186">
            <v>41061</v>
          </cell>
          <cell r="G186">
            <v>41061</v>
          </cell>
          <cell r="I186" t="str">
            <v>Tày</v>
          </cell>
          <cell r="J186">
            <v>15111</v>
          </cell>
          <cell r="K186" t="str">
            <v>x</v>
          </cell>
          <cell r="O186" t="str">
            <v>HĐ</v>
          </cell>
          <cell r="Q186" t="str">
            <v>Th.S</v>
          </cell>
        </row>
        <row r="187">
          <cell r="C187" t="str">
            <v>Bùi Minh Tuấn</v>
          </cell>
          <cell r="D187">
            <v>31404</v>
          </cell>
          <cell r="F187">
            <v>39294</v>
          </cell>
          <cell r="G187">
            <v>39294</v>
          </cell>
          <cell r="H187" t="str">
            <v>08/08</v>
          </cell>
          <cell r="I187" t="str">
            <v>Kinh</v>
          </cell>
          <cell r="J187" t="str">
            <v>V.07.01.03</v>
          </cell>
          <cell r="K187" t="str">
            <v>x</v>
          </cell>
          <cell r="O187" t="str">
            <v>BC</v>
          </cell>
          <cell r="Q187" t="str">
            <v>Th.S</v>
          </cell>
        </row>
        <row r="188">
          <cell r="C188" t="str">
            <v>Nguyễn Thị Hoa</v>
          </cell>
          <cell r="E188">
            <v>32101</v>
          </cell>
          <cell r="F188">
            <v>41183</v>
          </cell>
          <cell r="G188">
            <v>41183</v>
          </cell>
          <cell r="H188">
            <v>43122</v>
          </cell>
          <cell r="I188" t="str">
            <v>Kinh</v>
          </cell>
          <cell r="J188" t="str">
            <v>V.07.01.03</v>
          </cell>
          <cell r="K188" t="str">
            <v>x</v>
          </cell>
          <cell r="O188" t="str">
            <v>BC</v>
          </cell>
          <cell r="Q188" t="str">
            <v>Th.S</v>
          </cell>
        </row>
        <row r="189">
          <cell r="C189" t="str">
            <v xml:space="preserve">Nguyễn Thị Thu Hương  </v>
          </cell>
          <cell r="E189">
            <v>32028</v>
          </cell>
          <cell r="F189">
            <v>41974</v>
          </cell>
          <cell r="G189">
            <v>41974</v>
          </cell>
          <cell r="H189">
            <v>42339</v>
          </cell>
          <cell r="I189" t="str">
            <v>Tày</v>
          </cell>
          <cell r="J189" t="str">
            <v>V.07.01.03</v>
          </cell>
          <cell r="K189" t="str">
            <v>x</v>
          </cell>
          <cell r="O189" t="str">
            <v>BC</v>
          </cell>
          <cell r="P189" t="str">
            <v>Úc</v>
          </cell>
          <cell r="Q189" t="str">
            <v>Th.S</v>
          </cell>
        </row>
        <row r="190">
          <cell r="C190" t="str">
            <v>Nguyễn Văn Quân</v>
          </cell>
          <cell r="D190">
            <v>32565</v>
          </cell>
          <cell r="F190">
            <v>41061</v>
          </cell>
          <cell r="G190">
            <v>41061</v>
          </cell>
          <cell r="I190" t="str">
            <v>Kinh</v>
          </cell>
          <cell r="J190">
            <v>15111</v>
          </cell>
          <cell r="K190" t="str">
            <v>x</v>
          </cell>
          <cell r="O190" t="str">
            <v>HĐ</v>
          </cell>
          <cell r="P190" t="str">
            <v>Nhật Bản</v>
          </cell>
          <cell r="Q190" t="str">
            <v>TS</v>
          </cell>
        </row>
        <row r="191">
          <cell r="C191" t="str">
            <v>Nguyễn Thị Hồng Nhung</v>
          </cell>
          <cell r="E191">
            <v>32933</v>
          </cell>
          <cell r="F191" t="e">
            <v>#N/A</v>
          </cell>
          <cell r="G191">
            <v>42248</v>
          </cell>
          <cell r="I191" t="str">
            <v>Kinh</v>
          </cell>
          <cell r="J191">
            <v>15111</v>
          </cell>
          <cell r="K191" t="str">
            <v>x</v>
          </cell>
          <cell r="O191" t="str">
            <v>HĐ</v>
          </cell>
          <cell r="Q191" t="str">
            <v>Th.S</v>
          </cell>
        </row>
        <row r="192">
          <cell r="C192" t="str">
            <v>Phạm Tùng Hương</v>
          </cell>
          <cell r="E192">
            <v>33195</v>
          </cell>
          <cell r="G192">
            <v>42401</v>
          </cell>
          <cell r="H192">
            <v>42401</v>
          </cell>
          <cell r="I192" t="str">
            <v>Tày</v>
          </cell>
          <cell r="J192" t="str">
            <v>V.07.01.03</v>
          </cell>
          <cell r="K192" t="str">
            <v>x</v>
          </cell>
          <cell r="O192" t="str">
            <v>BC</v>
          </cell>
          <cell r="Q192" t="str">
            <v>Th.S</v>
          </cell>
        </row>
        <row r="193">
          <cell r="C193" t="str">
            <v>Nông Thị Phương Nhung</v>
          </cell>
          <cell r="E193">
            <v>33260</v>
          </cell>
          <cell r="G193">
            <v>42491</v>
          </cell>
          <cell r="H193">
            <v>43040</v>
          </cell>
          <cell r="I193" t="str">
            <v>Tày</v>
          </cell>
          <cell r="J193" t="str">
            <v>V.07.01.03</v>
          </cell>
          <cell r="K193" t="str">
            <v>x</v>
          </cell>
          <cell r="O193" t="str">
            <v>BC</v>
          </cell>
          <cell r="P193" t="str">
            <v>Đài Loan</v>
          </cell>
          <cell r="Q193" t="str">
            <v>Th.S</v>
          </cell>
        </row>
        <row r="194">
          <cell r="C194" t="str">
            <v>Nguyễn Thị Mai</v>
          </cell>
          <cell r="E194">
            <v>29958</v>
          </cell>
          <cell r="G194">
            <v>42491</v>
          </cell>
          <cell r="H194">
            <v>43040</v>
          </cell>
          <cell r="I194" t="str">
            <v>Kinh</v>
          </cell>
          <cell r="J194" t="str">
            <v>V.07.01.03</v>
          </cell>
          <cell r="K194" t="str">
            <v>x</v>
          </cell>
          <cell r="O194" t="str">
            <v>BC</v>
          </cell>
          <cell r="P194" t="str">
            <v>Hàn Quốc</v>
          </cell>
          <cell r="Q194" t="str">
            <v>Th.S</v>
          </cell>
        </row>
        <row r="195">
          <cell r="C195" t="str">
            <v xml:space="preserve">Nguyễn Thị Mai </v>
          </cell>
          <cell r="E195">
            <v>32044</v>
          </cell>
          <cell r="G195">
            <v>42461</v>
          </cell>
          <cell r="H195">
            <v>43040</v>
          </cell>
          <cell r="I195" t="str">
            <v>Kinh</v>
          </cell>
          <cell r="J195" t="str">
            <v>V.07.01.03</v>
          </cell>
          <cell r="K195" t="str">
            <v>x</v>
          </cell>
          <cell r="O195" t="str">
            <v>BC</v>
          </cell>
          <cell r="Q195" t="str">
            <v>Th.S</v>
          </cell>
        </row>
        <row r="196">
          <cell r="C196" t="str">
            <v>Dương Thế Hiển</v>
          </cell>
          <cell r="D196">
            <v>33095</v>
          </cell>
          <cell r="G196">
            <v>42461</v>
          </cell>
          <cell r="H196">
            <v>43122</v>
          </cell>
          <cell r="I196" t="str">
            <v>Kinh</v>
          </cell>
          <cell r="J196" t="str">
            <v>V.07.01.03</v>
          </cell>
          <cell r="K196" t="str">
            <v>x</v>
          </cell>
          <cell r="O196" t="str">
            <v>BC</v>
          </cell>
          <cell r="Q196" t="str">
            <v>Th.S</v>
          </cell>
        </row>
        <row r="197">
          <cell r="C197" t="str">
            <v>Cao Đức Minh</v>
          </cell>
          <cell r="D197">
            <v>33114</v>
          </cell>
          <cell r="G197">
            <v>42917</v>
          </cell>
          <cell r="I197" t="str">
            <v>Kinh</v>
          </cell>
          <cell r="J197">
            <v>15111</v>
          </cell>
          <cell r="K197" t="str">
            <v>x</v>
          </cell>
          <cell r="O197" t="str">
            <v>HĐ</v>
          </cell>
          <cell r="Q197" t="str">
            <v>Th.S</v>
          </cell>
        </row>
        <row r="198">
          <cell r="C198" t="str">
            <v>Ngô Thị Quang</v>
          </cell>
          <cell r="E198">
            <v>32730</v>
          </cell>
          <cell r="G198">
            <v>42917</v>
          </cell>
          <cell r="I198" t="str">
            <v>Kinh</v>
          </cell>
          <cell r="J198">
            <v>15111</v>
          </cell>
          <cell r="K198" t="str">
            <v>x</v>
          </cell>
          <cell r="O198" t="str">
            <v>HĐ</v>
          </cell>
          <cell r="Q198" t="str">
            <v>Th.S</v>
          </cell>
        </row>
        <row r="199">
          <cell r="C199" t="str">
            <v>Ngô Thị Thuỳ Lương</v>
          </cell>
          <cell r="E199">
            <v>30722</v>
          </cell>
          <cell r="G199">
            <v>39569</v>
          </cell>
          <cell r="I199" t="str">
            <v>Kinh</v>
          </cell>
          <cell r="J199">
            <v>1003</v>
          </cell>
          <cell r="O199" t="str">
            <v>HĐ</v>
          </cell>
          <cell r="Q199" t="str">
            <v>ĐH</v>
          </cell>
        </row>
        <row r="200">
          <cell r="C200" t="str">
            <v>KHOA LÂM NGHIỆP</v>
          </cell>
        </row>
        <row r="201">
          <cell r="C201" t="str">
            <v>Dương Văn Thảo</v>
          </cell>
          <cell r="D201">
            <v>27924</v>
          </cell>
          <cell r="F201">
            <v>36008</v>
          </cell>
          <cell r="G201">
            <v>36008</v>
          </cell>
          <cell r="H201" t="str">
            <v>8/05</v>
          </cell>
          <cell r="I201" t="str">
            <v>Kinh</v>
          </cell>
          <cell r="J201" t="str">
            <v>V.07.01.02</v>
          </cell>
          <cell r="K201" t="str">
            <v>x</v>
          </cell>
          <cell r="L201" t="str">
            <v>Trưởng khoa</v>
          </cell>
          <cell r="N201" t="str">
            <v>16/01/2015</v>
          </cell>
          <cell r="O201" t="str">
            <v>BC</v>
          </cell>
          <cell r="P201" t="str">
            <v>Nhật Bản</v>
          </cell>
          <cell r="Q201" t="str">
            <v>TS</v>
          </cell>
        </row>
        <row r="202">
          <cell r="C202" t="str">
            <v>Hồ Ngọc Sơn</v>
          </cell>
          <cell r="D202">
            <v>28025</v>
          </cell>
          <cell r="F202">
            <v>36161</v>
          </cell>
          <cell r="G202">
            <v>36161</v>
          </cell>
          <cell r="H202" t="str">
            <v>8/05</v>
          </cell>
          <cell r="I202" t="str">
            <v>Kinh</v>
          </cell>
          <cell r="J202" t="str">
            <v>V.07.01.03</v>
          </cell>
          <cell r="K202" t="str">
            <v>x</v>
          </cell>
          <cell r="L202" t="str">
            <v>P. Trưởng khoa</v>
          </cell>
          <cell r="N202">
            <v>42037</v>
          </cell>
          <cell r="O202" t="str">
            <v>BC</v>
          </cell>
          <cell r="P202" t="str">
            <v>Úc</v>
          </cell>
          <cell r="Q202" t="str">
            <v>TS</v>
          </cell>
        </row>
        <row r="203">
          <cell r="C203" t="str">
            <v>Nguyễn Thanh Tiến</v>
          </cell>
          <cell r="D203">
            <v>27764</v>
          </cell>
          <cell r="F203">
            <v>36495</v>
          </cell>
          <cell r="G203">
            <v>36495</v>
          </cell>
          <cell r="H203" t="str">
            <v>4/06</v>
          </cell>
          <cell r="I203" t="str">
            <v>Kinh</v>
          </cell>
          <cell r="J203" t="str">
            <v>V.07.01.02</v>
          </cell>
          <cell r="K203" t="str">
            <v>x</v>
          </cell>
          <cell r="L203" t="str">
            <v>PTK/TBM</v>
          </cell>
          <cell r="N203" t="str">
            <v>17/4/2015</v>
          </cell>
          <cell r="O203" t="str">
            <v>BC</v>
          </cell>
          <cell r="P203" t="str">
            <v>Việt Nam</v>
          </cell>
          <cell r="Q203" t="str">
            <v>TS</v>
          </cell>
        </row>
        <row r="204">
          <cell r="C204" t="str">
            <v>Nguyễn Văn Mạn</v>
          </cell>
          <cell r="D204">
            <v>23836</v>
          </cell>
          <cell r="F204">
            <v>33239</v>
          </cell>
          <cell r="G204">
            <v>33246</v>
          </cell>
          <cell r="H204">
            <v>33246</v>
          </cell>
          <cell r="I204" t="str">
            <v>Tày</v>
          </cell>
          <cell r="J204" t="str">
            <v>V.07.01.02</v>
          </cell>
          <cell r="K204" t="str">
            <v>x</v>
          </cell>
          <cell r="N204">
            <v>42037</v>
          </cell>
          <cell r="O204" t="str">
            <v>BC</v>
          </cell>
          <cell r="Q204" t="str">
            <v>Th.S</v>
          </cell>
        </row>
        <row r="205">
          <cell r="C205" t="str">
            <v>Đàm Văn Vinh</v>
          </cell>
          <cell r="D205">
            <v>22555</v>
          </cell>
          <cell r="F205">
            <v>32051</v>
          </cell>
          <cell r="G205">
            <v>32051</v>
          </cell>
          <cell r="H205" t="str">
            <v>9/79</v>
          </cell>
          <cell r="I205" t="str">
            <v>Tày</v>
          </cell>
          <cell r="J205" t="str">
            <v>V.07.01.02</v>
          </cell>
          <cell r="K205" t="str">
            <v>x</v>
          </cell>
          <cell r="N205" t="str">
            <v>15/4/2015</v>
          </cell>
          <cell r="O205" t="str">
            <v>BC</v>
          </cell>
          <cell r="P205" t="str">
            <v>Việt Nam</v>
          </cell>
          <cell r="Q205" t="str">
            <v>TS</v>
          </cell>
        </row>
        <row r="206">
          <cell r="C206" t="str">
            <v>Trần Công Quân</v>
          </cell>
          <cell r="D206">
            <v>24050</v>
          </cell>
          <cell r="F206">
            <v>33270</v>
          </cell>
          <cell r="G206">
            <v>33290</v>
          </cell>
          <cell r="H206">
            <v>33290</v>
          </cell>
          <cell r="I206" t="str">
            <v>Kinh</v>
          </cell>
          <cell r="J206" t="str">
            <v>V.07.01.02</v>
          </cell>
          <cell r="K206" t="str">
            <v>x</v>
          </cell>
          <cell r="L206" t="str">
            <v>PBM</v>
          </cell>
          <cell r="N206" t="str">
            <v>15/4/2015</v>
          </cell>
          <cell r="O206" t="str">
            <v>BC</v>
          </cell>
          <cell r="P206" t="str">
            <v>Việt Nam</v>
          </cell>
          <cell r="Q206" t="str">
            <v>TS</v>
          </cell>
        </row>
        <row r="207">
          <cell r="C207" t="str">
            <v>Nguyễn Công Hoan</v>
          </cell>
          <cell r="D207">
            <v>28639</v>
          </cell>
          <cell r="F207">
            <v>37104</v>
          </cell>
          <cell r="G207">
            <v>40422</v>
          </cell>
          <cell r="H207">
            <v>40422</v>
          </cell>
          <cell r="I207" t="str">
            <v>Kinh</v>
          </cell>
          <cell r="J207" t="str">
            <v>V.07.01.03</v>
          </cell>
          <cell r="K207" t="str">
            <v>x</v>
          </cell>
          <cell r="O207" t="str">
            <v>BC</v>
          </cell>
          <cell r="P207" t="str">
            <v>Việt Nam</v>
          </cell>
          <cell r="Q207" t="str">
            <v>TS</v>
          </cell>
        </row>
        <row r="208">
          <cell r="C208" t="str">
            <v>Đỗ Hoàng Chung</v>
          </cell>
          <cell r="D208">
            <v>28634</v>
          </cell>
          <cell r="F208">
            <v>37073</v>
          </cell>
          <cell r="G208">
            <v>37073</v>
          </cell>
          <cell r="H208">
            <v>39203</v>
          </cell>
          <cell r="I208" t="str">
            <v>Kinh</v>
          </cell>
          <cell r="J208" t="str">
            <v>V.07.01.03</v>
          </cell>
          <cell r="K208" t="str">
            <v>x</v>
          </cell>
          <cell r="L208" t="str">
            <v>PBM</v>
          </cell>
          <cell r="N208" t="str">
            <v>15/4/2015</v>
          </cell>
          <cell r="O208" t="str">
            <v>BC</v>
          </cell>
          <cell r="P208" t="str">
            <v>Việt Nam</v>
          </cell>
          <cell r="Q208" t="str">
            <v>TS</v>
          </cell>
        </row>
        <row r="209">
          <cell r="C209" t="str">
            <v>Đặng Thị Thu Hà</v>
          </cell>
          <cell r="E209">
            <v>27643</v>
          </cell>
          <cell r="F209">
            <v>35582</v>
          </cell>
          <cell r="G209">
            <v>35582</v>
          </cell>
          <cell r="H209">
            <v>37073</v>
          </cell>
          <cell r="I209" t="str">
            <v>Kinh</v>
          </cell>
          <cell r="J209" t="str">
            <v>V.07.01.02</v>
          </cell>
          <cell r="K209" t="str">
            <v>x</v>
          </cell>
          <cell r="N209" t="str">
            <v>15/4/2015</v>
          </cell>
          <cell r="O209" t="str">
            <v>BC</v>
          </cell>
          <cell r="P209" t="str">
            <v>Việt Nam</v>
          </cell>
          <cell r="Q209" t="str">
            <v>TS</v>
          </cell>
        </row>
        <row r="210">
          <cell r="C210" t="str">
            <v>Phạm Thu Hà</v>
          </cell>
          <cell r="E210">
            <v>30250</v>
          </cell>
          <cell r="F210">
            <v>38558</v>
          </cell>
          <cell r="G210">
            <v>38558</v>
          </cell>
          <cell r="H210" t="str">
            <v>08/08</v>
          </cell>
          <cell r="I210" t="str">
            <v>Nùng</v>
          </cell>
          <cell r="J210" t="str">
            <v>V.07.01.03</v>
          </cell>
          <cell r="K210" t="str">
            <v>x</v>
          </cell>
          <cell r="O210" t="str">
            <v>BC</v>
          </cell>
          <cell r="Q210" t="str">
            <v>Th.S</v>
          </cell>
        </row>
        <row r="211">
          <cell r="C211" t="str">
            <v>Nguyễn Thị Thu Hoàn</v>
          </cell>
          <cell r="E211">
            <v>28002</v>
          </cell>
          <cell r="F211">
            <v>36069</v>
          </cell>
          <cell r="G211">
            <v>36069</v>
          </cell>
          <cell r="H211" t="str">
            <v>4/06</v>
          </cell>
          <cell r="I211" t="str">
            <v>Kinh</v>
          </cell>
          <cell r="J211" t="str">
            <v>V.07.01.02</v>
          </cell>
          <cell r="K211" t="str">
            <v>x</v>
          </cell>
          <cell r="N211" t="str">
            <v>15/4/2015</v>
          </cell>
          <cell r="O211" t="str">
            <v>BC</v>
          </cell>
          <cell r="P211" t="str">
            <v>Việt Nam</v>
          </cell>
          <cell r="Q211" t="str">
            <v>TS</v>
          </cell>
        </row>
        <row r="212">
          <cell r="C212" t="str">
            <v>Lê Sỹ Hồng</v>
          </cell>
          <cell r="D212">
            <v>27529</v>
          </cell>
          <cell r="F212">
            <v>37803</v>
          </cell>
          <cell r="G212">
            <v>37803</v>
          </cell>
          <cell r="H212" t="str">
            <v>4/06</v>
          </cell>
          <cell r="I212" t="str">
            <v>Kinh</v>
          </cell>
          <cell r="J212" t="str">
            <v>V.07.01.03</v>
          </cell>
          <cell r="K212" t="str">
            <v>x</v>
          </cell>
          <cell r="O212" t="str">
            <v>BC</v>
          </cell>
          <cell r="P212" t="str">
            <v>Việt Nam</v>
          </cell>
          <cell r="Q212" t="str">
            <v>TS</v>
          </cell>
        </row>
        <row r="213">
          <cell r="C213" t="str">
            <v>Nguyễn Đăng Cường</v>
          </cell>
          <cell r="D213">
            <v>31338</v>
          </cell>
          <cell r="G213">
            <v>39814</v>
          </cell>
          <cell r="H213">
            <v>39995</v>
          </cell>
          <cell r="I213" t="str">
            <v>Kinh</v>
          </cell>
          <cell r="J213" t="str">
            <v>V.07.01.03</v>
          </cell>
          <cell r="K213" t="str">
            <v>x</v>
          </cell>
          <cell r="O213" t="str">
            <v>BC</v>
          </cell>
          <cell r="P213" t="str">
            <v>Đức</v>
          </cell>
          <cell r="Q213" t="str">
            <v>TS</v>
          </cell>
        </row>
        <row r="214">
          <cell r="C214" t="str">
            <v>Trần Đức Thiện</v>
          </cell>
          <cell r="D214">
            <v>30181</v>
          </cell>
          <cell r="F214" t="e">
            <v>#N/A</v>
          </cell>
          <cell r="G214">
            <v>38777</v>
          </cell>
          <cell r="H214">
            <v>39995</v>
          </cell>
          <cell r="I214" t="str">
            <v>Kinh</v>
          </cell>
          <cell r="J214" t="str">
            <v>V.07.01.03</v>
          </cell>
          <cell r="K214" t="str">
            <v>x</v>
          </cell>
          <cell r="O214" t="str">
            <v>BC</v>
          </cell>
          <cell r="P214" t="str">
            <v>Úc</v>
          </cell>
          <cell r="Q214" t="str">
            <v>Th.S</v>
          </cell>
        </row>
        <row r="215">
          <cell r="C215" t="str">
            <v>Nguyễn Thị Thoa</v>
          </cell>
          <cell r="E215">
            <v>28096</v>
          </cell>
          <cell r="F215">
            <v>36495</v>
          </cell>
          <cell r="G215">
            <v>36495</v>
          </cell>
          <cell r="H215" t="str">
            <v>01/07</v>
          </cell>
          <cell r="I215" t="str">
            <v>Kinh</v>
          </cell>
          <cell r="J215" t="str">
            <v>V.07.01.02</v>
          </cell>
          <cell r="K215" t="str">
            <v>x</v>
          </cell>
          <cell r="L215" t="str">
            <v>TBM</v>
          </cell>
          <cell r="N215" t="str">
            <v>15/4/2015</v>
          </cell>
          <cell r="O215" t="str">
            <v>BC</v>
          </cell>
          <cell r="P215" t="str">
            <v>Việt Nam</v>
          </cell>
          <cell r="Q215" t="str">
            <v>TS</v>
          </cell>
        </row>
        <row r="216">
          <cell r="C216" t="str">
            <v>Đào Hồng Thuận</v>
          </cell>
          <cell r="E216">
            <v>29485</v>
          </cell>
          <cell r="F216">
            <v>37622</v>
          </cell>
          <cell r="G216">
            <v>37622</v>
          </cell>
          <cell r="H216" t="str">
            <v>02/08</v>
          </cell>
          <cell r="I216" t="str">
            <v>Kinh</v>
          </cell>
          <cell r="J216" t="str">
            <v>V.07.01.03</v>
          </cell>
          <cell r="K216" t="str">
            <v>x</v>
          </cell>
          <cell r="O216" t="str">
            <v>BC</v>
          </cell>
          <cell r="Q216" t="str">
            <v>Th.S</v>
          </cell>
        </row>
        <row r="217">
          <cell r="C217" t="str">
            <v>Trịnh Quang Huy</v>
          </cell>
          <cell r="D217">
            <v>30741</v>
          </cell>
          <cell r="F217">
            <v>39222</v>
          </cell>
          <cell r="G217">
            <v>39222</v>
          </cell>
          <cell r="H217">
            <v>41214</v>
          </cell>
          <cell r="I217" t="str">
            <v>Tày</v>
          </cell>
          <cell r="J217">
            <v>13095</v>
          </cell>
          <cell r="O217" t="str">
            <v>BC</v>
          </cell>
          <cell r="P217" t="str">
            <v>Philippines</v>
          </cell>
          <cell r="Q217" t="str">
            <v>Th.S</v>
          </cell>
        </row>
        <row r="218">
          <cell r="C218" t="str">
            <v>Nguyễn Việt Hưng</v>
          </cell>
          <cell r="D218">
            <v>29976</v>
          </cell>
          <cell r="F218">
            <v>38881</v>
          </cell>
          <cell r="G218">
            <v>38881</v>
          </cell>
          <cell r="H218" t="str">
            <v>02/08</v>
          </cell>
          <cell r="I218" t="str">
            <v>Kinh</v>
          </cell>
          <cell r="J218" t="str">
            <v>V.07.01.03</v>
          </cell>
          <cell r="K218" t="str">
            <v>x</v>
          </cell>
          <cell r="O218" t="str">
            <v>BC</v>
          </cell>
          <cell r="Q218" t="str">
            <v>Th.S</v>
          </cell>
        </row>
        <row r="219">
          <cell r="C219" t="str">
            <v>Nguyễn Thị Tuyên</v>
          </cell>
          <cell r="E219">
            <v>29963</v>
          </cell>
          <cell r="F219">
            <v>39136</v>
          </cell>
          <cell r="G219">
            <v>39136</v>
          </cell>
          <cell r="H219" t="str">
            <v>02/08</v>
          </cell>
          <cell r="I219" t="str">
            <v>Kinh</v>
          </cell>
          <cell r="J219" t="str">
            <v>V.07.01.03</v>
          </cell>
          <cell r="K219" t="str">
            <v>x</v>
          </cell>
          <cell r="O219" t="str">
            <v>BC</v>
          </cell>
          <cell r="Q219" t="str">
            <v>Th.S</v>
          </cell>
        </row>
        <row r="220">
          <cell r="C220" t="str">
            <v>La Thu Phương</v>
          </cell>
          <cell r="E220">
            <v>30788</v>
          </cell>
          <cell r="F220">
            <v>40498</v>
          </cell>
          <cell r="G220">
            <v>40498</v>
          </cell>
          <cell r="H220">
            <v>41791</v>
          </cell>
          <cell r="I220" t="str">
            <v>Sán Dìu</v>
          </cell>
          <cell r="J220" t="str">
            <v>V.07.01.03</v>
          </cell>
          <cell r="K220" t="str">
            <v>x</v>
          </cell>
          <cell r="O220" t="str">
            <v>BC</v>
          </cell>
          <cell r="P220" t="str">
            <v>Philippines</v>
          </cell>
          <cell r="Q220" t="str">
            <v>Th.S</v>
          </cell>
        </row>
        <row r="221">
          <cell r="C221" t="str">
            <v>Trương Quốc Hưng</v>
          </cell>
          <cell r="D221">
            <v>31727</v>
          </cell>
          <cell r="G221">
            <v>40179</v>
          </cell>
          <cell r="I221" t="str">
            <v>Kinh</v>
          </cell>
          <cell r="J221">
            <v>15111</v>
          </cell>
          <cell r="K221" t="str">
            <v>x</v>
          </cell>
          <cell r="O221" t="str">
            <v>HĐ</v>
          </cell>
          <cell r="Q221" t="str">
            <v>Th.S</v>
          </cell>
        </row>
        <row r="222">
          <cell r="C222" t="str">
            <v>Lục Văn Cường</v>
          </cell>
          <cell r="D222">
            <v>29891</v>
          </cell>
          <cell r="F222">
            <v>41821</v>
          </cell>
          <cell r="G222">
            <v>41821</v>
          </cell>
          <cell r="I222" t="str">
            <v>Nùng</v>
          </cell>
          <cell r="J222">
            <v>15111</v>
          </cell>
          <cell r="K222" t="str">
            <v>x</v>
          </cell>
          <cell r="O222" t="str">
            <v>HĐ</v>
          </cell>
          <cell r="Q222" t="str">
            <v>Th.S</v>
          </cell>
        </row>
        <row r="223">
          <cell r="C223" t="str">
            <v>Phạm Đức Chính</v>
          </cell>
          <cell r="D223">
            <v>32340</v>
          </cell>
          <cell r="G223">
            <v>42491</v>
          </cell>
          <cell r="I223" t="str">
            <v>Kinh</v>
          </cell>
          <cell r="J223">
            <v>15111</v>
          </cell>
          <cell r="K223" t="str">
            <v>x</v>
          </cell>
          <cell r="O223" t="str">
            <v>HĐ</v>
          </cell>
          <cell r="Q223" t="str">
            <v>Th.S</v>
          </cell>
        </row>
        <row r="224">
          <cell r="C224" t="str">
            <v>Nguyễn Thị Thu Hiền</v>
          </cell>
          <cell r="E224">
            <v>29901</v>
          </cell>
          <cell r="F224">
            <v>38473</v>
          </cell>
          <cell r="G224">
            <v>38473</v>
          </cell>
          <cell r="H224" t="str">
            <v>02/08</v>
          </cell>
          <cell r="I224" t="str">
            <v>Kinh</v>
          </cell>
          <cell r="J224" t="str">
            <v>V.07.01.03</v>
          </cell>
          <cell r="K224" t="str">
            <v>x</v>
          </cell>
          <cell r="O224" t="str">
            <v>BC</v>
          </cell>
          <cell r="P224" t="str">
            <v>Việt Nam</v>
          </cell>
          <cell r="Q224" t="str">
            <v>TS</v>
          </cell>
        </row>
        <row r="225">
          <cell r="C225" t="str">
            <v>Lê Văn Phúc</v>
          </cell>
          <cell r="D225">
            <v>28185</v>
          </cell>
          <cell r="F225">
            <v>39881</v>
          </cell>
          <cell r="G225">
            <v>39881</v>
          </cell>
          <cell r="H225">
            <v>40909</v>
          </cell>
          <cell r="I225" t="str">
            <v>Kinh</v>
          </cell>
          <cell r="J225" t="str">
            <v>V.07.01.02</v>
          </cell>
          <cell r="K225" t="str">
            <v>x</v>
          </cell>
          <cell r="N225" t="str">
            <v>19/1/2015</v>
          </cell>
          <cell r="O225" t="str">
            <v>BC</v>
          </cell>
          <cell r="P225" t="str">
            <v>Việt Nam</v>
          </cell>
          <cell r="Q225" t="str">
            <v>TS</v>
          </cell>
        </row>
        <row r="226">
          <cell r="C226" t="str">
            <v>Vũ Văn Thông</v>
          </cell>
          <cell r="D226">
            <v>22292</v>
          </cell>
          <cell r="F226">
            <v>31413</v>
          </cell>
          <cell r="G226" t="str">
            <v>1/86</v>
          </cell>
          <cell r="H226" t="str">
            <v>1/86</v>
          </cell>
          <cell r="I226" t="str">
            <v>Kinh</v>
          </cell>
          <cell r="J226" t="str">
            <v>V.07.01.02</v>
          </cell>
          <cell r="K226" t="str">
            <v>x</v>
          </cell>
          <cell r="N226" t="str">
            <v>16/01/2015</v>
          </cell>
          <cell r="O226" t="str">
            <v>BC</v>
          </cell>
          <cell r="P226" t="str">
            <v>Việt Nam</v>
          </cell>
          <cell r="Q226" t="str">
            <v>TS</v>
          </cell>
        </row>
        <row r="227">
          <cell r="C227" t="str">
            <v>Tạ Ngọc Thảo</v>
          </cell>
          <cell r="E227">
            <v>31226</v>
          </cell>
          <cell r="G227">
            <v>40461</v>
          </cell>
          <cell r="I227" t="str">
            <v>Kinh</v>
          </cell>
          <cell r="J227">
            <v>13095</v>
          </cell>
          <cell r="O227" t="str">
            <v>HĐ</v>
          </cell>
          <cell r="Q227" t="str">
            <v>Th.S</v>
          </cell>
        </row>
        <row r="228">
          <cell r="C228" t="str">
            <v>KHOA NÔNG HỌC</v>
          </cell>
        </row>
        <row r="229">
          <cell r="C229" t="str">
            <v>Nguyễn Viết Hưng</v>
          </cell>
          <cell r="D229">
            <v>27252</v>
          </cell>
          <cell r="F229">
            <v>35278</v>
          </cell>
          <cell r="G229">
            <v>35278</v>
          </cell>
          <cell r="H229" t="str">
            <v>7/01</v>
          </cell>
          <cell r="I229" t="str">
            <v>Kinh</v>
          </cell>
          <cell r="J229" t="str">
            <v>V.07.01.01</v>
          </cell>
          <cell r="K229" t="str">
            <v>x</v>
          </cell>
          <cell r="L229" t="str">
            <v>Trưởng khoa</v>
          </cell>
          <cell r="M229" t="str">
            <v>UV BCH ĐU</v>
          </cell>
          <cell r="O229" t="str">
            <v>BC</v>
          </cell>
          <cell r="P229" t="str">
            <v>Việt Nam</v>
          </cell>
          <cell r="Q229" t="str">
            <v>PGS.TS</v>
          </cell>
        </row>
        <row r="230">
          <cell r="C230" t="str">
            <v>Lưu Thị Xuyến</v>
          </cell>
          <cell r="E230">
            <v>24627</v>
          </cell>
          <cell r="F230">
            <v>34213</v>
          </cell>
          <cell r="G230">
            <v>34213</v>
          </cell>
          <cell r="H230" t="str">
            <v>10/99</v>
          </cell>
          <cell r="I230" t="str">
            <v>Sán Dìu</v>
          </cell>
          <cell r="J230" t="str">
            <v>V.07.01.02</v>
          </cell>
          <cell r="K230" t="str">
            <v>x</v>
          </cell>
          <cell r="L230" t="str">
            <v>P. Trưởng khoa</v>
          </cell>
          <cell r="O230" t="str">
            <v>BC</v>
          </cell>
          <cell r="P230" t="str">
            <v>Việt Nam</v>
          </cell>
          <cell r="Q230" t="str">
            <v>TS</v>
          </cell>
        </row>
        <row r="231">
          <cell r="C231" t="str">
            <v>Dương Trung Dũng</v>
          </cell>
          <cell r="D231">
            <v>27259</v>
          </cell>
          <cell r="F231">
            <v>36100</v>
          </cell>
          <cell r="G231">
            <v>36100</v>
          </cell>
          <cell r="H231" t="str">
            <v>4/06</v>
          </cell>
          <cell r="I231" t="str">
            <v>Kinh</v>
          </cell>
          <cell r="J231" t="str">
            <v>V.07.01.02</v>
          </cell>
          <cell r="K231" t="str">
            <v>x</v>
          </cell>
          <cell r="L231" t="str">
            <v>PTK/TBM</v>
          </cell>
          <cell r="N231">
            <v>42653</v>
          </cell>
          <cell r="O231" t="str">
            <v>BC</v>
          </cell>
          <cell r="P231" t="str">
            <v>Việt Nam</v>
          </cell>
          <cell r="Q231" t="str">
            <v>TS</v>
          </cell>
        </row>
        <row r="232">
          <cell r="C232" t="str">
            <v>Bùi Lan Anh</v>
          </cell>
          <cell r="E232">
            <v>26959</v>
          </cell>
          <cell r="F232">
            <v>35217</v>
          </cell>
          <cell r="G232">
            <v>35217</v>
          </cell>
          <cell r="H232">
            <v>38139</v>
          </cell>
          <cell r="I232" t="str">
            <v>Kinh</v>
          </cell>
          <cell r="J232" t="str">
            <v>V.07.01.03</v>
          </cell>
          <cell r="K232" t="str">
            <v>x</v>
          </cell>
          <cell r="O232" t="str">
            <v>BC</v>
          </cell>
          <cell r="P232" t="str">
            <v>Việt Nam</v>
          </cell>
          <cell r="Q232" t="str">
            <v>TS</v>
          </cell>
        </row>
        <row r="233">
          <cell r="C233" t="str">
            <v>Đặng Thị Tố Nga</v>
          </cell>
          <cell r="E233">
            <v>27128</v>
          </cell>
          <cell r="F233" t="e">
            <v>#N/A</v>
          </cell>
          <cell r="G233">
            <v>35339</v>
          </cell>
          <cell r="H233" t="str">
            <v>08/08</v>
          </cell>
          <cell r="I233" t="str">
            <v>Tày</v>
          </cell>
          <cell r="J233" t="str">
            <v>V.07.01.02</v>
          </cell>
          <cell r="K233" t="str">
            <v>x</v>
          </cell>
          <cell r="L233" t="str">
            <v>PBM</v>
          </cell>
          <cell r="N233">
            <v>42653</v>
          </cell>
          <cell r="O233" t="str">
            <v>BC</v>
          </cell>
          <cell r="P233" t="str">
            <v>Việt Nam</v>
          </cell>
          <cell r="Q233" t="str">
            <v>TS</v>
          </cell>
        </row>
        <row r="234">
          <cell r="C234" t="str">
            <v>Phạm Văn Ngọc</v>
          </cell>
          <cell r="D234">
            <v>26628</v>
          </cell>
          <cell r="F234" t="e">
            <v>#N/A</v>
          </cell>
          <cell r="G234">
            <v>39022</v>
          </cell>
          <cell r="H234">
            <v>34745</v>
          </cell>
          <cell r="I234" t="str">
            <v>Kinh</v>
          </cell>
          <cell r="J234" t="str">
            <v>V.07.01.03</v>
          </cell>
          <cell r="K234" t="str">
            <v>x</v>
          </cell>
          <cell r="O234" t="str">
            <v>BC</v>
          </cell>
          <cell r="P234" t="str">
            <v>Việt Nam</v>
          </cell>
          <cell r="Q234" t="str">
            <v>TS</v>
          </cell>
        </row>
        <row r="235">
          <cell r="C235" t="str">
            <v>Trần Đình Hà</v>
          </cell>
          <cell r="D235">
            <v>28408</v>
          </cell>
          <cell r="F235">
            <v>38108</v>
          </cell>
          <cell r="G235">
            <v>38108</v>
          </cell>
          <cell r="H235" t="str">
            <v>02/08</v>
          </cell>
          <cell r="I235" t="str">
            <v>Kinh</v>
          </cell>
          <cell r="J235" t="str">
            <v>V.07.01.02</v>
          </cell>
          <cell r="K235" t="str">
            <v>x</v>
          </cell>
          <cell r="L235" t="str">
            <v>TBM</v>
          </cell>
          <cell r="N235">
            <v>42653</v>
          </cell>
          <cell r="O235" t="str">
            <v>BC</v>
          </cell>
          <cell r="P235" t="str">
            <v>Đài Loan</v>
          </cell>
          <cell r="Q235" t="str">
            <v>TS</v>
          </cell>
        </row>
        <row r="236">
          <cell r="C236" t="str">
            <v>Hà Việt Long</v>
          </cell>
          <cell r="D236">
            <v>30125</v>
          </cell>
          <cell r="F236" t="e">
            <v>#N/A</v>
          </cell>
          <cell r="G236">
            <v>38626</v>
          </cell>
          <cell r="H236">
            <v>40179</v>
          </cell>
          <cell r="I236" t="str">
            <v>Tày</v>
          </cell>
          <cell r="J236" t="str">
            <v>V.07.01.03</v>
          </cell>
          <cell r="K236" t="str">
            <v>x</v>
          </cell>
          <cell r="O236" t="str">
            <v>BC</v>
          </cell>
          <cell r="P236" t="str">
            <v>Úc</v>
          </cell>
          <cell r="Q236" t="str">
            <v>Th.S</v>
          </cell>
        </row>
        <row r="237">
          <cell r="C237" t="str">
            <v>Lê Thị Kiều Oanh</v>
          </cell>
          <cell r="E237">
            <v>28352</v>
          </cell>
          <cell r="F237">
            <v>36495</v>
          </cell>
          <cell r="G237">
            <v>36495</v>
          </cell>
          <cell r="H237" t="str">
            <v>02/08</v>
          </cell>
          <cell r="I237" t="str">
            <v>Kinh</v>
          </cell>
          <cell r="J237" t="str">
            <v>V.07.01.03</v>
          </cell>
          <cell r="K237" t="str">
            <v>x</v>
          </cell>
          <cell r="L237" t="str">
            <v>PBM</v>
          </cell>
          <cell r="N237">
            <v>42653</v>
          </cell>
          <cell r="O237" t="str">
            <v>BC</v>
          </cell>
          <cell r="Q237" t="str">
            <v>Th.S</v>
          </cell>
        </row>
        <row r="238">
          <cell r="C238" t="str">
            <v>Hoàng Kim Diệu</v>
          </cell>
          <cell r="E238">
            <v>29898</v>
          </cell>
          <cell r="F238" t="e">
            <v>#N/A</v>
          </cell>
          <cell r="G238">
            <v>38018</v>
          </cell>
          <cell r="H238" t="str">
            <v>08/08</v>
          </cell>
          <cell r="I238" t="str">
            <v>Kinh</v>
          </cell>
          <cell r="J238" t="str">
            <v>V.07.01.03</v>
          </cell>
          <cell r="K238" t="str">
            <v>x</v>
          </cell>
          <cell r="L238" t="str">
            <v>PBM</v>
          </cell>
          <cell r="N238">
            <v>42653</v>
          </cell>
          <cell r="O238" t="str">
            <v>BC</v>
          </cell>
          <cell r="P238" t="str">
            <v>Việt Nam</v>
          </cell>
          <cell r="Q238" t="str">
            <v>TS</v>
          </cell>
        </row>
        <row r="239">
          <cell r="C239" t="str">
            <v>Vũ Thị Nguyên</v>
          </cell>
          <cell r="E239">
            <v>29617</v>
          </cell>
          <cell r="F239">
            <v>38292</v>
          </cell>
          <cell r="G239">
            <v>38292</v>
          </cell>
          <cell r="H239" t="str">
            <v>02/08</v>
          </cell>
          <cell r="I239" t="str">
            <v>Kinh</v>
          </cell>
          <cell r="J239" t="str">
            <v>V.07.01.03</v>
          </cell>
          <cell r="K239" t="str">
            <v>x</v>
          </cell>
          <cell r="O239" t="str">
            <v>BC</v>
          </cell>
          <cell r="Q239" t="str">
            <v>Th.S</v>
          </cell>
        </row>
        <row r="240">
          <cell r="C240" t="str">
            <v>Nguyễn Thị Mai Thảo</v>
          </cell>
          <cell r="E240">
            <v>30242</v>
          </cell>
          <cell r="F240" t="e">
            <v>#N/A</v>
          </cell>
          <cell r="G240">
            <v>38534</v>
          </cell>
          <cell r="H240">
            <v>39995</v>
          </cell>
          <cell r="I240" t="str">
            <v>Kinh</v>
          </cell>
          <cell r="J240" t="str">
            <v>V.07.01.03</v>
          </cell>
          <cell r="K240" t="str">
            <v>x</v>
          </cell>
          <cell r="O240" t="str">
            <v>BC</v>
          </cell>
          <cell r="Q240" t="str">
            <v>Th.S</v>
          </cell>
        </row>
        <row r="241">
          <cell r="C241" t="str">
            <v>Phạm Thị Thu Huyền</v>
          </cell>
          <cell r="E241">
            <v>29337</v>
          </cell>
          <cell r="F241" t="e">
            <v>#N/A</v>
          </cell>
          <cell r="G241">
            <v>39873</v>
          </cell>
          <cell r="H241">
            <v>40360</v>
          </cell>
          <cell r="I241" t="str">
            <v>Kinh</v>
          </cell>
          <cell r="J241" t="str">
            <v>V.07.01.03</v>
          </cell>
          <cell r="K241" t="str">
            <v>x</v>
          </cell>
          <cell r="N241">
            <v>42653</v>
          </cell>
          <cell r="O241" t="str">
            <v>BC</v>
          </cell>
          <cell r="Q241" t="str">
            <v>Th.S</v>
          </cell>
        </row>
        <row r="242">
          <cell r="C242" t="str">
            <v>Nguyễn Thị Quỳnh</v>
          </cell>
          <cell r="E242">
            <v>31954</v>
          </cell>
          <cell r="F242">
            <v>40210</v>
          </cell>
          <cell r="G242">
            <v>40210</v>
          </cell>
          <cell r="H242">
            <v>41791</v>
          </cell>
          <cell r="I242" t="str">
            <v>Kinh</v>
          </cell>
          <cell r="J242" t="str">
            <v>V.07.01.03</v>
          </cell>
          <cell r="K242" t="str">
            <v>x</v>
          </cell>
          <cell r="N242">
            <v>42653</v>
          </cell>
          <cell r="O242" t="str">
            <v>BC</v>
          </cell>
          <cell r="P242" t="str">
            <v>Nga</v>
          </cell>
          <cell r="Q242" t="str">
            <v>Th.S</v>
          </cell>
        </row>
        <row r="243">
          <cell r="C243" t="str">
            <v>Đỗ Tuấn Tùng</v>
          </cell>
          <cell r="D243">
            <v>31838</v>
          </cell>
          <cell r="F243">
            <v>41791</v>
          </cell>
          <cell r="G243">
            <v>41791</v>
          </cell>
          <cell r="H243">
            <v>42339</v>
          </cell>
          <cell r="I243" t="str">
            <v>Tày</v>
          </cell>
          <cell r="J243" t="str">
            <v>V.07.01.03</v>
          </cell>
          <cell r="K243" t="str">
            <v>x</v>
          </cell>
          <cell r="O243" t="str">
            <v>BC</v>
          </cell>
          <cell r="P243" t="str">
            <v>Úc</v>
          </cell>
          <cell r="Q243" t="str">
            <v>Th.S</v>
          </cell>
        </row>
        <row r="244">
          <cell r="C244" t="str">
            <v>Phạm Quốc Toán</v>
          </cell>
          <cell r="D244">
            <v>31030</v>
          </cell>
          <cell r="G244">
            <v>41526</v>
          </cell>
          <cell r="I244" t="str">
            <v>Kinh</v>
          </cell>
          <cell r="J244">
            <v>13095</v>
          </cell>
          <cell r="O244" t="str">
            <v>HĐ</v>
          </cell>
          <cell r="Q244" t="str">
            <v>Th.S</v>
          </cell>
        </row>
        <row r="245">
          <cell r="C245" t="str">
            <v>Trần Văn Định</v>
          </cell>
          <cell r="D245">
            <v>23492</v>
          </cell>
          <cell r="F245">
            <v>32994</v>
          </cell>
          <cell r="G245">
            <v>32994</v>
          </cell>
          <cell r="H245" t="str">
            <v>5/90</v>
          </cell>
          <cell r="I245" t="str">
            <v>Kinh</v>
          </cell>
          <cell r="J245">
            <v>13095</v>
          </cell>
          <cell r="O245" t="str">
            <v>BC</v>
          </cell>
          <cell r="Q245" t="str">
            <v>ĐH</v>
          </cell>
        </row>
        <row r="246">
          <cell r="C246" t="str">
            <v>Tô Xuân Lâm</v>
          </cell>
          <cell r="D246">
            <v>24606</v>
          </cell>
          <cell r="F246">
            <v>33147</v>
          </cell>
          <cell r="G246">
            <v>33147</v>
          </cell>
          <cell r="H246" t="str">
            <v>10/90</v>
          </cell>
          <cell r="I246" t="str">
            <v>Kinh</v>
          </cell>
          <cell r="J246">
            <v>13095</v>
          </cell>
          <cell r="O246" t="str">
            <v>BC</v>
          </cell>
          <cell r="Q246" t="str">
            <v>ĐH</v>
          </cell>
        </row>
        <row r="247">
          <cell r="C247" t="str">
            <v>Nguyễn Hữu Hồng</v>
          </cell>
          <cell r="D247">
            <v>20210</v>
          </cell>
          <cell r="F247">
            <v>28915</v>
          </cell>
          <cell r="G247">
            <v>28915</v>
          </cell>
          <cell r="H247" t="str">
            <v>3/79</v>
          </cell>
          <cell r="I247" t="str">
            <v>Kinh</v>
          </cell>
          <cell r="J247" t="str">
            <v>V.07.01.01</v>
          </cell>
          <cell r="K247" t="str">
            <v>x</v>
          </cell>
          <cell r="O247" t="str">
            <v>BC</v>
          </cell>
          <cell r="P247" t="str">
            <v>Nhật Bản</v>
          </cell>
          <cell r="Q247" t="str">
            <v>PGS.TS</v>
          </cell>
        </row>
        <row r="248">
          <cell r="C248" t="str">
            <v>Nguyễn Thế Huấn</v>
          </cell>
          <cell r="D248">
            <v>22925</v>
          </cell>
          <cell r="F248">
            <v>29721</v>
          </cell>
          <cell r="G248">
            <v>29721</v>
          </cell>
          <cell r="H248">
            <v>30955</v>
          </cell>
          <cell r="I248" t="str">
            <v>Kinh</v>
          </cell>
          <cell r="J248" t="str">
            <v>V.07.01.02</v>
          </cell>
          <cell r="K248" t="str">
            <v>x</v>
          </cell>
          <cell r="O248" t="str">
            <v>BC</v>
          </cell>
          <cell r="P248" t="str">
            <v>Việt Nam</v>
          </cell>
          <cell r="Q248" t="str">
            <v>TS</v>
          </cell>
        </row>
        <row r="249">
          <cell r="C249" t="str">
            <v>Đào Thị Thanh Huyền</v>
          </cell>
          <cell r="E249">
            <v>31914</v>
          </cell>
          <cell r="H249">
            <v>43831</v>
          </cell>
          <cell r="I249" t="str">
            <v>Kinh</v>
          </cell>
          <cell r="J249" t="str">
            <v>V.07.01.03</v>
          </cell>
          <cell r="K249" t="str">
            <v>x</v>
          </cell>
          <cell r="O249" t="str">
            <v>BC</v>
          </cell>
          <cell r="Q249" t="str">
            <v>TS</v>
          </cell>
        </row>
        <row r="250">
          <cell r="C250" t="str">
            <v>Lê Quang Ưng</v>
          </cell>
          <cell r="D250">
            <v>32250</v>
          </cell>
          <cell r="G250">
            <v>43709</v>
          </cell>
          <cell r="I250" t="str">
            <v>Kinh</v>
          </cell>
          <cell r="J250" t="str">
            <v>V.07.01.03</v>
          </cell>
          <cell r="K250" t="str">
            <v>x</v>
          </cell>
          <cell r="O250" t="str">
            <v>BC</v>
          </cell>
          <cell r="P250" t="str">
            <v>Đài Loan</v>
          </cell>
          <cell r="Q250" t="str">
            <v>TS</v>
          </cell>
        </row>
        <row r="251">
          <cell r="C251" t="str">
            <v>Nguyễn Minh Tuấn</v>
          </cell>
          <cell r="D251">
            <v>28780</v>
          </cell>
          <cell r="F251">
            <v>38353</v>
          </cell>
          <cell r="G251">
            <v>38353</v>
          </cell>
          <cell r="H251" t="str">
            <v>4/06</v>
          </cell>
          <cell r="I251" t="str">
            <v>Kinh</v>
          </cell>
          <cell r="J251" t="str">
            <v>V.07.01.02</v>
          </cell>
          <cell r="K251" t="str">
            <v>x</v>
          </cell>
          <cell r="L251" t="str">
            <v>TBM</v>
          </cell>
          <cell r="N251">
            <v>42653</v>
          </cell>
          <cell r="O251" t="str">
            <v>BC</v>
          </cell>
          <cell r="P251" t="str">
            <v>Đài Loan</v>
          </cell>
          <cell r="Q251" t="str">
            <v>TS</v>
          </cell>
        </row>
        <row r="252">
          <cell r="C252" t="str">
            <v>KHOA CNSH &amp;CNTP</v>
          </cell>
        </row>
        <row r="253">
          <cell r="C253" t="str">
            <v>Nguyễn Văn Duy</v>
          </cell>
          <cell r="D253">
            <v>28849</v>
          </cell>
          <cell r="F253">
            <v>36831</v>
          </cell>
          <cell r="G253">
            <v>40787</v>
          </cell>
          <cell r="H253">
            <v>40787</v>
          </cell>
          <cell r="I253" t="str">
            <v>Kinh</v>
          </cell>
          <cell r="J253" t="str">
            <v>V.07.01.03</v>
          </cell>
          <cell r="K253" t="str">
            <v>x</v>
          </cell>
          <cell r="L253" t="str">
            <v>TK/TBM</v>
          </cell>
          <cell r="N253" t="str">
            <v>18/6/2015</v>
          </cell>
          <cell r="O253" t="str">
            <v>BC</v>
          </cell>
          <cell r="P253" t="str">
            <v>Việt Nam</v>
          </cell>
          <cell r="Q253" t="str">
            <v>TS</v>
          </cell>
        </row>
        <row r="254">
          <cell r="C254" t="str">
            <v>Lương Hùng Tiến</v>
          </cell>
          <cell r="D254">
            <v>29468</v>
          </cell>
          <cell r="F254">
            <v>39264</v>
          </cell>
          <cell r="G254">
            <v>39264</v>
          </cell>
          <cell r="H254">
            <v>40179</v>
          </cell>
          <cell r="I254" t="str">
            <v>Kinh</v>
          </cell>
          <cell r="J254" t="str">
            <v>V.07.01.03</v>
          </cell>
          <cell r="K254" t="str">
            <v>x</v>
          </cell>
          <cell r="L254" t="str">
            <v>P. Trưởng khoa</v>
          </cell>
          <cell r="N254" t="str">
            <v>17/8/2015</v>
          </cell>
          <cell r="O254" t="str">
            <v>BC</v>
          </cell>
          <cell r="P254" t="str">
            <v>Pháp</v>
          </cell>
          <cell r="Q254" t="str">
            <v>TS</v>
          </cell>
        </row>
        <row r="255">
          <cell r="C255" t="str">
            <v>Trần Văn Chí</v>
          </cell>
          <cell r="D255">
            <v>29971</v>
          </cell>
          <cell r="F255">
            <v>39448</v>
          </cell>
          <cell r="G255">
            <v>39448</v>
          </cell>
          <cell r="H255" t="str">
            <v>08/08</v>
          </cell>
          <cell r="I255" t="str">
            <v>Kinh</v>
          </cell>
          <cell r="J255" t="str">
            <v>V.07.01.03</v>
          </cell>
          <cell r="K255" t="str">
            <v>x</v>
          </cell>
          <cell r="L255" t="str">
            <v>PTK/TBM</v>
          </cell>
          <cell r="N255" t="str">
            <v>17/8/2015</v>
          </cell>
          <cell r="O255" t="str">
            <v>BC</v>
          </cell>
          <cell r="P255" t="str">
            <v>Nga</v>
          </cell>
          <cell r="Q255" t="str">
            <v>TS</v>
          </cell>
        </row>
        <row r="256">
          <cell r="C256" t="str">
            <v>Dương Văn Cường</v>
          </cell>
          <cell r="D256">
            <v>29577</v>
          </cell>
          <cell r="F256">
            <v>39661</v>
          </cell>
          <cell r="G256">
            <v>39661</v>
          </cell>
          <cell r="H256" t="str">
            <v>08/08</v>
          </cell>
          <cell r="I256" t="str">
            <v>Kinh</v>
          </cell>
          <cell r="J256" t="str">
            <v>V.07.01.01</v>
          </cell>
          <cell r="K256" t="str">
            <v>x</v>
          </cell>
          <cell r="N256" t="str">
            <v>17/8/2015</v>
          </cell>
          <cell r="O256" t="str">
            <v>BC</v>
          </cell>
          <cell r="P256" t="str">
            <v>Anh Quốc</v>
          </cell>
          <cell r="Q256" t="str">
            <v>PGS.TS</v>
          </cell>
        </row>
        <row r="257">
          <cell r="C257" t="str">
            <v>Nguyễn Xuân Vũ</v>
          </cell>
          <cell r="D257">
            <v>29911</v>
          </cell>
          <cell r="F257">
            <v>38961</v>
          </cell>
          <cell r="G257">
            <v>38961</v>
          </cell>
          <cell r="H257" t="str">
            <v>02/08</v>
          </cell>
          <cell r="I257" t="str">
            <v>Kinh</v>
          </cell>
          <cell r="J257" t="str">
            <v>V.07.01.02</v>
          </cell>
          <cell r="K257" t="str">
            <v>x</v>
          </cell>
          <cell r="L257" t="str">
            <v>TBM</v>
          </cell>
          <cell r="O257" t="str">
            <v>BC</v>
          </cell>
          <cell r="P257" t="str">
            <v>Thái Lan</v>
          </cell>
          <cell r="Q257" t="str">
            <v>TS</v>
          </cell>
        </row>
        <row r="258">
          <cell r="C258" t="str">
            <v>Dương Hữu Lộc</v>
          </cell>
          <cell r="D258">
            <v>28381</v>
          </cell>
          <cell r="F258">
            <v>38078</v>
          </cell>
          <cell r="G258">
            <v>38078</v>
          </cell>
          <cell r="H258" t="str">
            <v>04/09</v>
          </cell>
          <cell r="I258" t="str">
            <v>Tày</v>
          </cell>
          <cell r="J258">
            <v>13095</v>
          </cell>
          <cell r="O258" t="str">
            <v>BC</v>
          </cell>
          <cell r="Q258" t="str">
            <v>Th.S</v>
          </cell>
        </row>
        <row r="259">
          <cell r="C259" t="str">
            <v>Nguyễn Tiến Dũng</v>
          </cell>
          <cell r="D259">
            <v>30622</v>
          </cell>
          <cell r="F259" t="e">
            <v>#N/A</v>
          </cell>
          <cell r="G259">
            <v>39083</v>
          </cell>
          <cell r="H259">
            <v>40909</v>
          </cell>
          <cell r="I259" t="str">
            <v>Kinh</v>
          </cell>
          <cell r="J259" t="str">
            <v>V.07.01.03</v>
          </cell>
          <cell r="K259" t="str">
            <v>x</v>
          </cell>
          <cell r="L259" t="str">
            <v>PBM</v>
          </cell>
          <cell r="O259" t="str">
            <v>BC</v>
          </cell>
          <cell r="P259" t="str">
            <v>Hàn Quốc</v>
          </cell>
          <cell r="Q259" t="str">
            <v>TS</v>
          </cell>
        </row>
        <row r="260">
          <cell r="C260" t="str">
            <v>Nguyễn Thị Tình</v>
          </cell>
          <cell r="E260">
            <v>29277</v>
          </cell>
          <cell r="F260" t="e">
            <v>#N/A</v>
          </cell>
          <cell r="G260">
            <v>39083</v>
          </cell>
          <cell r="H260">
            <v>39995</v>
          </cell>
          <cell r="I260" t="str">
            <v>Kinh</v>
          </cell>
          <cell r="J260" t="str">
            <v>V.07.01.03</v>
          </cell>
          <cell r="K260" t="str">
            <v>x</v>
          </cell>
          <cell r="O260" t="str">
            <v>BC</v>
          </cell>
          <cell r="Q260" t="str">
            <v>Th.S</v>
          </cell>
        </row>
        <row r="261">
          <cell r="C261" t="str">
            <v>Nguyễn Văn Bình</v>
          </cell>
          <cell r="D261">
            <v>30032</v>
          </cell>
          <cell r="F261">
            <v>39722</v>
          </cell>
          <cell r="G261">
            <v>39722</v>
          </cell>
          <cell r="H261">
            <v>40179</v>
          </cell>
          <cell r="I261" t="str">
            <v>Kinh</v>
          </cell>
          <cell r="J261" t="str">
            <v>V.07.01.03</v>
          </cell>
          <cell r="K261" t="str">
            <v>x</v>
          </cell>
          <cell r="L261" t="str">
            <v>PBM</v>
          </cell>
          <cell r="O261" t="str">
            <v>BC</v>
          </cell>
          <cell r="Q261" t="str">
            <v>Th.S</v>
          </cell>
        </row>
        <row r="262">
          <cell r="C262" t="str">
            <v>Nguyễn Thị Đoàn</v>
          </cell>
          <cell r="E262">
            <v>31184</v>
          </cell>
          <cell r="F262">
            <v>39722</v>
          </cell>
          <cell r="G262">
            <v>39722</v>
          </cell>
          <cell r="H262">
            <v>40179</v>
          </cell>
          <cell r="I262" t="str">
            <v>Kinh</v>
          </cell>
          <cell r="J262" t="str">
            <v>V.07.01.03</v>
          </cell>
          <cell r="K262" t="str">
            <v>x</v>
          </cell>
          <cell r="O262" t="str">
            <v>BC</v>
          </cell>
          <cell r="Q262" t="str">
            <v>Th.S</v>
          </cell>
        </row>
        <row r="263">
          <cell r="C263" t="str">
            <v>Phạm Thị Tuyết Mai</v>
          </cell>
          <cell r="E263">
            <v>30225</v>
          </cell>
          <cell r="G263">
            <v>39448</v>
          </cell>
          <cell r="H263" t="str">
            <v>08/08</v>
          </cell>
          <cell r="I263" t="str">
            <v>Kinh</v>
          </cell>
          <cell r="J263" t="str">
            <v>V.07.01.03</v>
          </cell>
          <cell r="K263" t="str">
            <v>x</v>
          </cell>
          <cell r="O263" t="str">
            <v>BC</v>
          </cell>
          <cell r="P263" t="str">
            <v>Nga, Bỉ</v>
          </cell>
          <cell r="Q263" t="str">
            <v>Th.S</v>
          </cell>
        </row>
        <row r="264">
          <cell r="C264" t="str">
            <v>Nguyễn Đức Tuân</v>
          </cell>
          <cell r="D264">
            <v>29797</v>
          </cell>
          <cell r="F264">
            <v>38961</v>
          </cell>
          <cell r="G264">
            <v>38961</v>
          </cell>
          <cell r="H264">
            <v>39995</v>
          </cell>
          <cell r="I264" t="str">
            <v>Kinh</v>
          </cell>
          <cell r="J264" t="str">
            <v>V.07.01.03</v>
          </cell>
          <cell r="K264" t="str">
            <v>x</v>
          </cell>
          <cell r="O264" t="str">
            <v>BC</v>
          </cell>
          <cell r="Q264" t="str">
            <v>Th.S</v>
          </cell>
        </row>
        <row r="265">
          <cell r="C265" t="str">
            <v>Bùi Tri Thức</v>
          </cell>
          <cell r="D265">
            <v>30831</v>
          </cell>
          <cell r="F265">
            <v>39569</v>
          </cell>
          <cell r="G265">
            <v>39569</v>
          </cell>
          <cell r="H265">
            <v>43831</v>
          </cell>
          <cell r="I265" t="str">
            <v>Kinh</v>
          </cell>
          <cell r="J265" t="str">
            <v>V.07.01.03</v>
          </cell>
          <cell r="K265" t="str">
            <v>x</v>
          </cell>
          <cell r="O265" t="str">
            <v>BC</v>
          </cell>
          <cell r="P265" t="str">
            <v>Đức</v>
          </cell>
          <cell r="Q265" t="str">
            <v>TS</v>
          </cell>
        </row>
        <row r="266">
          <cell r="C266" t="str">
            <v>Trịnh Thị Chung</v>
          </cell>
          <cell r="E266">
            <v>31615</v>
          </cell>
          <cell r="F266">
            <v>39722</v>
          </cell>
          <cell r="G266">
            <v>39722</v>
          </cell>
          <cell r="H266">
            <v>40179</v>
          </cell>
          <cell r="I266" t="str">
            <v>Kinh</v>
          </cell>
          <cell r="J266" t="str">
            <v>V.07.01.03</v>
          </cell>
          <cell r="K266" t="str">
            <v>x</v>
          </cell>
          <cell r="O266" t="str">
            <v>BC</v>
          </cell>
          <cell r="P266" t="str">
            <v>Úc</v>
          </cell>
          <cell r="Q266" t="str">
            <v>Th.S</v>
          </cell>
        </row>
        <row r="267">
          <cell r="C267" t="str">
            <v>Lưu Hồng Sơn</v>
          </cell>
          <cell r="D267">
            <v>31506</v>
          </cell>
          <cell r="F267">
            <v>40483</v>
          </cell>
          <cell r="G267">
            <v>40483</v>
          </cell>
          <cell r="H267">
            <v>40909</v>
          </cell>
          <cell r="I267" t="str">
            <v>Kinh</v>
          </cell>
          <cell r="J267" t="str">
            <v>V.07.01.03</v>
          </cell>
          <cell r="K267" t="str">
            <v>x</v>
          </cell>
          <cell r="O267" t="str">
            <v>BC</v>
          </cell>
          <cell r="Q267" t="str">
            <v>Th.S</v>
          </cell>
        </row>
        <row r="268">
          <cell r="C268" t="str">
            <v>Đinh Thị Kim Hoa</v>
          </cell>
          <cell r="E268">
            <v>31195</v>
          </cell>
          <cell r="F268">
            <v>40483</v>
          </cell>
          <cell r="G268">
            <v>40483</v>
          </cell>
          <cell r="H268">
            <v>41214</v>
          </cell>
          <cell r="I268" t="str">
            <v>Kinh</v>
          </cell>
          <cell r="J268" t="str">
            <v>V.07.01.03</v>
          </cell>
          <cell r="K268" t="str">
            <v>x</v>
          </cell>
          <cell r="O268" t="str">
            <v>BC</v>
          </cell>
          <cell r="Q268" t="str">
            <v>Th.S</v>
          </cell>
        </row>
        <row r="269">
          <cell r="C269" t="str">
            <v>Dương Mạnh Cường</v>
          </cell>
          <cell r="D269">
            <v>31778</v>
          </cell>
          <cell r="F269">
            <v>41579</v>
          </cell>
          <cell r="G269">
            <v>41579</v>
          </cell>
          <cell r="H269">
            <v>41791</v>
          </cell>
          <cell r="I269" t="str">
            <v>kinh</v>
          </cell>
          <cell r="J269" t="str">
            <v>V.07.01.03</v>
          </cell>
          <cell r="K269" t="str">
            <v>x</v>
          </cell>
          <cell r="O269" t="str">
            <v>BC</v>
          </cell>
          <cell r="Q269" t="str">
            <v>Th.S</v>
          </cell>
        </row>
        <row r="270">
          <cell r="C270" t="str">
            <v>Bùi Đình Lãm</v>
          </cell>
          <cell r="D270">
            <v>30820</v>
          </cell>
          <cell r="F270">
            <v>41579</v>
          </cell>
          <cell r="G270">
            <v>41579</v>
          </cell>
          <cell r="H270">
            <v>41791</v>
          </cell>
          <cell r="I270" t="str">
            <v>kinh</v>
          </cell>
          <cell r="J270" t="str">
            <v>V.07.01.03</v>
          </cell>
          <cell r="K270" t="str">
            <v>x</v>
          </cell>
          <cell r="O270" t="str">
            <v>BC</v>
          </cell>
          <cell r="Q270" t="str">
            <v>Th.S</v>
          </cell>
        </row>
        <row r="271">
          <cell r="C271" t="str">
            <v>Trần Thị Lý</v>
          </cell>
          <cell r="E271">
            <v>31829</v>
          </cell>
          <cell r="G271">
            <v>40087</v>
          </cell>
          <cell r="I271" t="str">
            <v>Kinh</v>
          </cell>
          <cell r="J271">
            <v>15111</v>
          </cell>
          <cell r="K271" t="str">
            <v>x</v>
          </cell>
          <cell r="O271" t="str">
            <v>HĐ</v>
          </cell>
          <cell r="Q271" t="str">
            <v>Th.S</v>
          </cell>
        </row>
        <row r="272">
          <cell r="C272" t="str">
            <v>Phạm Thị Vinh</v>
          </cell>
          <cell r="E272">
            <v>30751</v>
          </cell>
          <cell r="G272">
            <v>40087</v>
          </cell>
          <cell r="I272" t="str">
            <v>Kinh</v>
          </cell>
          <cell r="J272">
            <v>15111</v>
          </cell>
          <cell r="K272" t="str">
            <v>x</v>
          </cell>
          <cell r="O272" t="str">
            <v>HĐ</v>
          </cell>
          <cell r="Q272" t="str">
            <v>Th.S</v>
          </cell>
        </row>
        <row r="273">
          <cell r="C273" t="str">
            <v>Vi Đại Lâm</v>
          </cell>
          <cell r="D273">
            <v>31922</v>
          </cell>
          <cell r="F273">
            <v>40909</v>
          </cell>
          <cell r="G273">
            <v>40909</v>
          </cell>
          <cell r="I273" t="str">
            <v>Tày</v>
          </cell>
          <cell r="J273">
            <v>15111</v>
          </cell>
          <cell r="K273" t="str">
            <v>x</v>
          </cell>
          <cell r="O273" t="str">
            <v>HĐ</v>
          </cell>
          <cell r="Q273" t="str">
            <v>Th.S</v>
          </cell>
        </row>
        <row r="274">
          <cell r="C274" t="str">
            <v>Phạm Thị Ngọc Mai</v>
          </cell>
          <cell r="E274">
            <v>32014</v>
          </cell>
          <cell r="G274">
            <v>41275</v>
          </cell>
          <cell r="H274">
            <v>43040</v>
          </cell>
          <cell r="I274" t="str">
            <v>kinh</v>
          </cell>
          <cell r="J274" t="str">
            <v>V.07.01.03</v>
          </cell>
          <cell r="K274" t="str">
            <v>x</v>
          </cell>
          <cell r="O274" t="str">
            <v>BC</v>
          </cell>
          <cell r="Q274" t="str">
            <v>Th.S</v>
          </cell>
        </row>
        <row r="275">
          <cell r="C275" t="str">
            <v>Nguyễn Thị Hương</v>
          </cell>
          <cell r="E275">
            <v>32687</v>
          </cell>
          <cell r="F275">
            <v>41671</v>
          </cell>
          <cell r="G275">
            <v>41671</v>
          </cell>
          <cell r="I275" t="str">
            <v>kinh</v>
          </cell>
          <cell r="J275">
            <v>15111</v>
          </cell>
          <cell r="K275" t="str">
            <v>x</v>
          </cell>
          <cell r="O275" t="str">
            <v>HĐ</v>
          </cell>
          <cell r="Q275" t="str">
            <v>Th.S</v>
          </cell>
        </row>
        <row r="276">
          <cell r="C276" t="str">
            <v>Nguyễn Văn Bảo</v>
          </cell>
          <cell r="D276">
            <v>32132</v>
          </cell>
          <cell r="F276">
            <v>41275</v>
          </cell>
          <cell r="G276">
            <v>41275</v>
          </cell>
          <cell r="I276" t="str">
            <v>kinh</v>
          </cell>
          <cell r="J276">
            <v>13095</v>
          </cell>
          <cell r="O276" t="str">
            <v>HĐ</v>
          </cell>
          <cell r="Q276" t="str">
            <v>ĐH</v>
          </cell>
        </row>
        <row r="277">
          <cell r="C277" t="str">
            <v>Lã Văn Hiền</v>
          </cell>
          <cell r="D277">
            <v>32018</v>
          </cell>
          <cell r="F277">
            <v>41426</v>
          </cell>
          <cell r="G277">
            <v>41426</v>
          </cell>
          <cell r="I277" t="str">
            <v>kinh</v>
          </cell>
          <cell r="J277">
            <v>13095</v>
          </cell>
          <cell r="O277" t="str">
            <v>HĐ</v>
          </cell>
          <cell r="Q277" t="str">
            <v>TS</v>
          </cell>
        </row>
        <row r="278">
          <cell r="C278" t="str">
            <v>Phạm Thị Phương</v>
          </cell>
          <cell r="E278">
            <v>30348</v>
          </cell>
          <cell r="F278">
            <v>40087</v>
          </cell>
          <cell r="G278">
            <v>40087</v>
          </cell>
          <cell r="H278">
            <v>40909</v>
          </cell>
          <cell r="I278" t="str">
            <v>Kinh</v>
          </cell>
          <cell r="J278">
            <v>13095</v>
          </cell>
          <cell r="O278" t="str">
            <v>BC</v>
          </cell>
          <cell r="Q278" t="str">
            <v>Th.S</v>
          </cell>
        </row>
        <row r="279">
          <cell r="C279" t="str">
            <v>Phạm Bằng Phương</v>
          </cell>
          <cell r="D279">
            <v>29507</v>
          </cell>
          <cell r="G279">
            <v>41791</v>
          </cell>
          <cell r="H279">
            <v>42217</v>
          </cell>
          <cell r="I279" t="str">
            <v>Kinh</v>
          </cell>
          <cell r="J279" t="str">
            <v>V.07.01.03</v>
          </cell>
          <cell r="K279" t="str">
            <v>x</v>
          </cell>
          <cell r="O279" t="str">
            <v>BC</v>
          </cell>
          <cell r="P279" t="str">
            <v>Hàn Quốc</v>
          </cell>
          <cell r="Q279" t="str">
            <v>TS</v>
          </cell>
        </row>
        <row r="280">
          <cell r="C280" t="str">
            <v>Vũ Thị Thanh Hằng</v>
          </cell>
          <cell r="E280">
            <v>33568</v>
          </cell>
          <cell r="G280">
            <v>42705</v>
          </cell>
          <cell r="I280" t="str">
            <v>Kinh</v>
          </cell>
          <cell r="J280">
            <v>1003</v>
          </cell>
          <cell r="O280" t="str">
            <v>HĐ</v>
          </cell>
          <cell r="Q280" t="str">
            <v>Th.S</v>
          </cell>
        </row>
        <row r="281">
          <cell r="C281" t="str">
            <v>Nông Thị Hải Yến</v>
          </cell>
          <cell r="E281">
            <v>32876</v>
          </cell>
          <cell r="G281">
            <v>43770</v>
          </cell>
          <cell r="I281" t="str">
            <v>Kinh</v>
          </cell>
          <cell r="J281">
            <v>1003</v>
          </cell>
          <cell r="O281" t="str">
            <v>HĐ</v>
          </cell>
          <cell r="Q281" t="str">
            <v>Th.S</v>
          </cell>
        </row>
        <row r="282">
          <cell r="C282" t="str">
            <v>KHOA MÔI TRƯỜNG</v>
          </cell>
        </row>
        <row r="283">
          <cell r="C283" t="str">
            <v>Đỗ Thị Lan</v>
          </cell>
          <cell r="E283">
            <v>26348</v>
          </cell>
          <cell r="F283">
            <v>34090</v>
          </cell>
          <cell r="G283">
            <v>34090</v>
          </cell>
          <cell r="H283">
            <v>34973</v>
          </cell>
          <cell r="I283" t="str">
            <v>Kinh</v>
          </cell>
          <cell r="J283" t="str">
            <v>V.07.01.01</v>
          </cell>
          <cell r="K283" t="str">
            <v>x</v>
          </cell>
          <cell r="L283" t="str">
            <v>Trưởng khoa</v>
          </cell>
          <cell r="M283" t="str">
            <v>UV BCH ĐU</v>
          </cell>
          <cell r="O283" t="str">
            <v>BC</v>
          </cell>
          <cell r="P283" t="str">
            <v>Đức</v>
          </cell>
          <cell r="Q283" t="str">
            <v>PGS.TS</v>
          </cell>
        </row>
        <row r="284">
          <cell r="C284" t="str">
            <v>Nguyễn Thanh Hải</v>
          </cell>
          <cell r="D284">
            <v>29312</v>
          </cell>
          <cell r="F284">
            <v>37257</v>
          </cell>
          <cell r="G284">
            <v>37257</v>
          </cell>
          <cell r="H284">
            <v>40330</v>
          </cell>
          <cell r="I284" t="str">
            <v>Kinh</v>
          </cell>
          <cell r="J284" t="str">
            <v>V.07.01.02</v>
          </cell>
          <cell r="K284" t="str">
            <v>x</v>
          </cell>
          <cell r="L284" t="str">
            <v>P. Trưởng khoa</v>
          </cell>
          <cell r="O284" t="str">
            <v>BC</v>
          </cell>
          <cell r="P284" t="str">
            <v>Philippines</v>
          </cell>
          <cell r="Q284" t="str">
            <v>TS</v>
          </cell>
        </row>
        <row r="285">
          <cell r="C285" t="str">
            <v>Dư Ngọc Thành</v>
          </cell>
          <cell r="D285">
            <v>24238</v>
          </cell>
          <cell r="F285">
            <v>34425</v>
          </cell>
          <cell r="G285">
            <v>34425</v>
          </cell>
          <cell r="H285">
            <v>36434</v>
          </cell>
          <cell r="I285" t="str">
            <v>Kinh</v>
          </cell>
          <cell r="J285" t="str">
            <v>V.07.01.02</v>
          </cell>
          <cell r="K285" t="str">
            <v>x</v>
          </cell>
          <cell r="L285" t="str">
            <v>TBM</v>
          </cell>
          <cell r="O285" t="str">
            <v>BC</v>
          </cell>
          <cell r="P285" t="str">
            <v>Việt Nam</v>
          </cell>
          <cell r="Q285" t="str">
            <v>TS</v>
          </cell>
        </row>
        <row r="286">
          <cell r="C286" t="str">
            <v>Trần Thị Phả</v>
          </cell>
          <cell r="E286">
            <v>29771</v>
          </cell>
          <cell r="F286" t="e">
            <v>#N/A</v>
          </cell>
          <cell r="G286">
            <v>38534</v>
          </cell>
          <cell r="H286" t="str">
            <v>02/08</v>
          </cell>
          <cell r="I286" t="str">
            <v>Kinh</v>
          </cell>
          <cell r="J286" t="str">
            <v>V.07.01.02</v>
          </cell>
          <cell r="K286" t="str">
            <v>x</v>
          </cell>
          <cell r="L286" t="str">
            <v>TBM</v>
          </cell>
          <cell r="N286" t="str">
            <v>22/6/2015</v>
          </cell>
          <cell r="O286" t="str">
            <v>BC</v>
          </cell>
          <cell r="P286" t="str">
            <v>Việt Nam</v>
          </cell>
          <cell r="Q286" t="str">
            <v>TS</v>
          </cell>
        </row>
        <row r="287">
          <cell r="C287" t="str">
            <v>Nguyễn Ngọc Sơn Hải</v>
          </cell>
          <cell r="D287">
            <v>31653</v>
          </cell>
          <cell r="F287">
            <v>39814</v>
          </cell>
          <cell r="G287">
            <v>39814</v>
          </cell>
          <cell r="H287">
            <v>41791</v>
          </cell>
          <cell r="I287" t="str">
            <v>Kinh</v>
          </cell>
          <cell r="J287" t="str">
            <v>V.07.01.03</v>
          </cell>
          <cell r="K287" t="str">
            <v>x</v>
          </cell>
          <cell r="O287" t="str">
            <v>BC</v>
          </cell>
          <cell r="P287" t="str">
            <v>Thái Lan</v>
          </cell>
          <cell r="Q287" t="str">
            <v>TS</v>
          </cell>
        </row>
        <row r="288">
          <cell r="C288" t="str">
            <v>Dương Thị Minh Hoà</v>
          </cell>
          <cell r="E288">
            <v>31636</v>
          </cell>
          <cell r="F288">
            <v>40179</v>
          </cell>
          <cell r="G288">
            <v>40179</v>
          </cell>
          <cell r="H288">
            <v>41214</v>
          </cell>
          <cell r="I288" t="str">
            <v>Kinh</v>
          </cell>
          <cell r="J288" t="str">
            <v>V.07.01.03</v>
          </cell>
          <cell r="K288" t="str">
            <v>x</v>
          </cell>
          <cell r="L288" t="str">
            <v>PBM</v>
          </cell>
          <cell r="O288" t="str">
            <v>BC</v>
          </cell>
          <cell r="Q288" t="str">
            <v>Th.S</v>
          </cell>
        </row>
        <row r="289">
          <cell r="C289" t="str">
            <v>Dương Minh Ngọc</v>
          </cell>
          <cell r="E289">
            <v>31519</v>
          </cell>
          <cell r="F289">
            <v>39814</v>
          </cell>
          <cell r="G289">
            <v>39814</v>
          </cell>
          <cell r="H289">
            <v>39995</v>
          </cell>
          <cell r="I289" t="str">
            <v>Kinh</v>
          </cell>
          <cell r="J289" t="str">
            <v>V.07.01.03</v>
          </cell>
          <cell r="K289" t="str">
            <v>x</v>
          </cell>
          <cell r="O289" t="str">
            <v>BC</v>
          </cell>
          <cell r="P289" t="str">
            <v>Trung Quốc</v>
          </cell>
          <cell r="Q289" t="str">
            <v>Th.S</v>
          </cell>
        </row>
        <row r="290">
          <cell r="C290" t="str">
            <v>Hà Đình Nghiêm</v>
          </cell>
          <cell r="D290">
            <v>31324</v>
          </cell>
          <cell r="F290">
            <v>40787</v>
          </cell>
          <cell r="G290">
            <v>40787</v>
          </cell>
          <cell r="H290">
            <v>43122</v>
          </cell>
          <cell r="I290" t="str">
            <v>Tày</v>
          </cell>
          <cell r="J290" t="str">
            <v>V.07.01.03</v>
          </cell>
          <cell r="K290" t="str">
            <v>x</v>
          </cell>
          <cell r="O290" t="str">
            <v>BC</v>
          </cell>
          <cell r="Q290" t="str">
            <v>Th.S</v>
          </cell>
        </row>
        <row r="291">
          <cell r="C291" t="str">
            <v>Hoàng Thị Lan Anh</v>
          </cell>
          <cell r="E291">
            <v>31827</v>
          </cell>
          <cell r="F291">
            <v>40544</v>
          </cell>
          <cell r="G291">
            <v>40544</v>
          </cell>
          <cell r="H291">
            <v>43040</v>
          </cell>
          <cell r="I291" t="str">
            <v>Kinh</v>
          </cell>
          <cell r="J291" t="str">
            <v>V.07.01.03</v>
          </cell>
          <cell r="K291" t="str">
            <v>x</v>
          </cell>
          <cell r="O291" t="str">
            <v>BC</v>
          </cell>
          <cell r="Q291" t="str">
            <v>Th.S</v>
          </cell>
        </row>
        <row r="292">
          <cell r="C292" t="str">
            <v>Nguyễn Duy Hải</v>
          </cell>
          <cell r="D292">
            <v>31837</v>
          </cell>
          <cell r="F292">
            <v>40544</v>
          </cell>
          <cell r="G292">
            <v>40544</v>
          </cell>
          <cell r="I292" t="str">
            <v>Kinh</v>
          </cell>
          <cell r="J292">
            <v>15111</v>
          </cell>
          <cell r="K292" t="str">
            <v>x</v>
          </cell>
          <cell r="O292" t="str">
            <v>HĐ</v>
          </cell>
          <cell r="Q292" t="str">
            <v>Th.S</v>
          </cell>
        </row>
        <row r="293">
          <cell r="C293" t="str">
            <v>Nguyễn Thị Huệ</v>
          </cell>
          <cell r="E293">
            <v>31687</v>
          </cell>
          <cell r="G293">
            <v>40219</v>
          </cell>
          <cell r="H293">
            <v>42339</v>
          </cell>
          <cell r="I293" t="str">
            <v>Kinh</v>
          </cell>
          <cell r="J293" t="str">
            <v>V.07.01.03</v>
          </cell>
          <cell r="K293" t="str">
            <v>x</v>
          </cell>
          <cell r="O293" t="str">
            <v>BC</v>
          </cell>
          <cell r="Q293" t="str">
            <v>Th.S</v>
          </cell>
        </row>
        <row r="294">
          <cell r="C294" t="str">
            <v>Hoàng Quý Nhân</v>
          </cell>
          <cell r="D294">
            <v>33191</v>
          </cell>
          <cell r="G294">
            <v>42522</v>
          </cell>
          <cell r="H294">
            <v>43040</v>
          </cell>
          <cell r="I294" t="str">
            <v>Kinh</v>
          </cell>
          <cell r="J294" t="str">
            <v>V.07.01.03</v>
          </cell>
          <cell r="K294" t="str">
            <v>x</v>
          </cell>
          <cell r="O294" t="str">
            <v>BC</v>
          </cell>
          <cell r="Q294" t="str">
            <v>Th.S</v>
          </cell>
        </row>
        <row r="295">
          <cell r="C295" t="str">
            <v>Trần Hải Đăng</v>
          </cell>
          <cell r="D295">
            <v>32049</v>
          </cell>
          <cell r="G295">
            <v>42614</v>
          </cell>
          <cell r="H295">
            <v>42795</v>
          </cell>
          <cell r="I295" t="str">
            <v>Kinh</v>
          </cell>
          <cell r="J295" t="str">
            <v>V.07.01.03</v>
          </cell>
          <cell r="K295" t="str">
            <v>x</v>
          </cell>
          <cell r="L295" t="str">
            <v>BTĐTN/PBM</v>
          </cell>
          <cell r="M295" t="str">
            <v>BT ĐTN</v>
          </cell>
          <cell r="O295" t="str">
            <v>BC</v>
          </cell>
          <cell r="P295" t="str">
            <v>Nga</v>
          </cell>
          <cell r="Q295" t="str">
            <v>TS</v>
          </cell>
        </row>
        <row r="296">
          <cell r="C296" t="str">
            <v>Bàn Thị Mỳ</v>
          </cell>
          <cell r="E296">
            <v>32675</v>
          </cell>
          <cell r="F296" t="e">
            <v>#N/A</v>
          </cell>
          <cell r="G296">
            <v>42217</v>
          </cell>
          <cell r="I296" t="str">
            <v>Dao</v>
          </cell>
          <cell r="J296">
            <v>13095</v>
          </cell>
          <cell r="O296" t="str">
            <v>HĐ</v>
          </cell>
          <cell r="Q296" t="str">
            <v>Th.S</v>
          </cell>
        </row>
        <row r="297">
          <cell r="C297" t="str">
            <v>Dương Thị Hương Ly</v>
          </cell>
          <cell r="E297">
            <v>32427</v>
          </cell>
          <cell r="G297">
            <v>42461</v>
          </cell>
          <cell r="I297" t="str">
            <v>Tày</v>
          </cell>
          <cell r="J297">
            <v>1003</v>
          </cell>
          <cell r="O297" t="str">
            <v>hĐ</v>
          </cell>
          <cell r="Q297" t="str">
            <v>Th.S</v>
          </cell>
        </row>
        <row r="298">
          <cell r="C298" t="str">
            <v>KHOA QLTN</v>
          </cell>
        </row>
        <row r="299">
          <cell r="C299" t="str">
            <v>Vũ Thị Thanh Thuỷ</v>
          </cell>
          <cell r="E299">
            <v>25563</v>
          </cell>
          <cell r="F299">
            <v>33817</v>
          </cell>
          <cell r="G299" t="str">
            <v>12/93</v>
          </cell>
          <cell r="H299" t="str">
            <v>12/93</v>
          </cell>
          <cell r="I299" t="str">
            <v>Kinh</v>
          </cell>
          <cell r="J299" t="str">
            <v>V.07.01.02</v>
          </cell>
          <cell r="K299" t="str">
            <v>x</v>
          </cell>
          <cell r="L299" t="str">
            <v>Trưởng khoa</v>
          </cell>
          <cell r="O299" t="str">
            <v>BC</v>
          </cell>
          <cell r="P299" t="str">
            <v>Việt Nam</v>
          </cell>
          <cell r="Q299" t="str">
            <v>TS</v>
          </cell>
        </row>
        <row r="300">
          <cell r="C300" t="str">
            <v>Phan Đình Binh</v>
          </cell>
          <cell r="D300">
            <v>28020</v>
          </cell>
          <cell r="F300">
            <v>36495</v>
          </cell>
          <cell r="G300">
            <v>36495</v>
          </cell>
          <cell r="H300" t="str">
            <v>4/06</v>
          </cell>
          <cell r="I300" t="str">
            <v>Tày</v>
          </cell>
          <cell r="J300" t="str">
            <v>V.07.01.01</v>
          </cell>
          <cell r="K300" t="str">
            <v>x</v>
          </cell>
          <cell r="L300" t="str">
            <v>P. Trưởng khoa</v>
          </cell>
          <cell r="O300" t="str">
            <v>BC</v>
          </cell>
          <cell r="P300" t="str">
            <v>Đài Loan</v>
          </cell>
          <cell r="Q300" t="str">
            <v>PGS.TS</v>
          </cell>
        </row>
        <row r="301">
          <cell r="C301" t="str">
            <v>Trương Thành Nam</v>
          </cell>
          <cell r="D301">
            <v>28579</v>
          </cell>
          <cell r="F301">
            <v>37257</v>
          </cell>
          <cell r="G301">
            <v>37257</v>
          </cell>
          <cell r="H301" t="str">
            <v>02/08</v>
          </cell>
          <cell r="I301" t="str">
            <v>Kinh</v>
          </cell>
          <cell r="J301" t="str">
            <v>V.07.01.03</v>
          </cell>
          <cell r="K301" t="str">
            <v>x</v>
          </cell>
          <cell r="L301" t="str">
            <v>P. Trưởng khoa</v>
          </cell>
          <cell r="O301" t="str">
            <v>BC</v>
          </cell>
          <cell r="Q301" t="str">
            <v>Th.S</v>
          </cell>
        </row>
        <row r="302">
          <cell r="C302" t="str">
            <v>Nguyễn Ngọc Nông</v>
          </cell>
          <cell r="D302">
            <v>21343</v>
          </cell>
          <cell r="F302">
            <v>29860</v>
          </cell>
          <cell r="G302" t="str">
            <v>10/81</v>
          </cell>
          <cell r="H302" t="str">
            <v>10/81</v>
          </cell>
          <cell r="I302" t="str">
            <v>Kinh</v>
          </cell>
          <cell r="J302" t="str">
            <v>V.07.01.01</v>
          </cell>
          <cell r="K302" t="str">
            <v>x</v>
          </cell>
          <cell r="O302" t="str">
            <v>BC</v>
          </cell>
          <cell r="P302" t="str">
            <v>Việt Nam</v>
          </cell>
          <cell r="Q302" t="str">
            <v>PGS.TS</v>
          </cell>
        </row>
        <row r="303">
          <cell r="C303" t="str">
            <v>Nguyễn Đức Nhuận</v>
          </cell>
          <cell r="D303">
            <v>27226</v>
          </cell>
          <cell r="F303">
            <v>35765</v>
          </cell>
          <cell r="G303">
            <v>35765</v>
          </cell>
          <cell r="H303" t="str">
            <v>6/04</v>
          </cell>
          <cell r="I303" t="str">
            <v>Tày</v>
          </cell>
          <cell r="J303" t="str">
            <v>V.07.01.02</v>
          </cell>
          <cell r="K303" t="str">
            <v>x</v>
          </cell>
          <cell r="L303" t="str">
            <v>TBM</v>
          </cell>
          <cell r="O303" t="str">
            <v>BC</v>
          </cell>
          <cell r="P303" t="str">
            <v>Hàn Quốc</v>
          </cell>
          <cell r="Q303" t="str">
            <v>TS</v>
          </cell>
        </row>
        <row r="304">
          <cell r="C304" t="str">
            <v>Nông Thị Thu Huyền</v>
          </cell>
          <cell r="E304">
            <v>28159</v>
          </cell>
          <cell r="F304" t="e">
            <v>#N/A</v>
          </cell>
          <cell r="G304">
            <v>36586</v>
          </cell>
          <cell r="H304" t="str">
            <v>02/08</v>
          </cell>
          <cell r="I304" t="str">
            <v>Nùng</v>
          </cell>
          <cell r="J304" t="str">
            <v>V.07.01.02</v>
          </cell>
          <cell r="K304" t="str">
            <v>x</v>
          </cell>
          <cell r="O304" t="str">
            <v>BC</v>
          </cell>
          <cell r="Q304" t="str">
            <v>TS</v>
          </cell>
        </row>
        <row r="305">
          <cell r="C305" t="str">
            <v>Nguyễn Thu Thuỳ</v>
          </cell>
          <cell r="E305">
            <v>28045</v>
          </cell>
          <cell r="G305" t="str">
            <v>2017</v>
          </cell>
          <cell r="H305">
            <v>38808</v>
          </cell>
          <cell r="I305" t="str">
            <v>Tày</v>
          </cell>
          <cell r="J305" t="str">
            <v>V.07.01.03</v>
          </cell>
          <cell r="K305" t="str">
            <v>x</v>
          </cell>
          <cell r="O305" t="str">
            <v>BC</v>
          </cell>
          <cell r="P305" t="str">
            <v>Việt Nam</v>
          </cell>
          <cell r="Q305" t="str">
            <v>TS</v>
          </cell>
        </row>
        <row r="306">
          <cell r="C306" t="str">
            <v>Trần Thị Mai Anh</v>
          </cell>
          <cell r="E306">
            <v>32296</v>
          </cell>
          <cell r="F306">
            <v>40137</v>
          </cell>
          <cell r="G306">
            <v>40137</v>
          </cell>
          <cell r="H306">
            <v>41214</v>
          </cell>
          <cell r="I306" t="str">
            <v>Kinh</v>
          </cell>
          <cell r="J306" t="str">
            <v>V.07.01.03</v>
          </cell>
          <cell r="K306" t="str">
            <v>x</v>
          </cell>
          <cell r="O306" t="str">
            <v>BC</v>
          </cell>
          <cell r="Q306" t="str">
            <v>TS</v>
          </cell>
        </row>
        <row r="307">
          <cell r="C307" t="str">
            <v>Hoàng Hữu Chiến</v>
          </cell>
          <cell r="D307">
            <v>32042</v>
          </cell>
          <cell r="F307">
            <v>40544</v>
          </cell>
          <cell r="G307">
            <v>40544</v>
          </cell>
          <cell r="H307">
            <v>42339</v>
          </cell>
          <cell r="I307" t="str">
            <v>Tày</v>
          </cell>
          <cell r="J307" t="str">
            <v>V.07.01.03</v>
          </cell>
          <cell r="K307" t="str">
            <v>x</v>
          </cell>
          <cell r="O307" t="str">
            <v>BC</v>
          </cell>
          <cell r="Q307" t="str">
            <v>TS</v>
          </cell>
        </row>
        <row r="308">
          <cell r="C308" t="str">
            <v>Nguyễn Quang Thi</v>
          </cell>
          <cell r="D308">
            <v>30940</v>
          </cell>
          <cell r="F308" t="e">
            <v>#N/A</v>
          </cell>
          <cell r="G308">
            <v>39569</v>
          </cell>
          <cell r="H308" t="str">
            <v>04/09</v>
          </cell>
          <cell r="I308" t="str">
            <v>Tày</v>
          </cell>
          <cell r="J308" t="str">
            <v>V.07.01.02</v>
          </cell>
          <cell r="K308" t="str">
            <v>x</v>
          </cell>
          <cell r="L308" t="str">
            <v>PBM</v>
          </cell>
          <cell r="O308" t="str">
            <v>BC</v>
          </cell>
          <cell r="P308" t="str">
            <v>Việt Nam</v>
          </cell>
          <cell r="Q308" t="str">
            <v>TS</v>
          </cell>
        </row>
        <row r="309">
          <cell r="C309" t="str">
            <v>Dương Hồng Việt</v>
          </cell>
          <cell r="D309">
            <v>31659</v>
          </cell>
          <cell r="F309">
            <v>40787</v>
          </cell>
          <cell r="G309">
            <v>40787</v>
          </cell>
          <cell r="H309">
            <v>43122</v>
          </cell>
          <cell r="I309" t="str">
            <v>Kinh</v>
          </cell>
          <cell r="J309" t="str">
            <v>V.07.01.03</v>
          </cell>
          <cell r="K309" t="str">
            <v>x</v>
          </cell>
          <cell r="O309" t="str">
            <v>BC</v>
          </cell>
          <cell r="P309" t="str">
            <v>Úc</v>
          </cell>
          <cell r="Q309" t="str">
            <v>Th.S</v>
          </cell>
        </row>
        <row r="310">
          <cell r="C310" t="str">
            <v>Vũ Thị Kim Hảo</v>
          </cell>
          <cell r="E310">
            <v>33433</v>
          </cell>
          <cell r="G310">
            <v>42736</v>
          </cell>
          <cell r="H310">
            <v>43040</v>
          </cell>
          <cell r="I310" t="str">
            <v>Kinh</v>
          </cell>
          <cell r="J310" t="str">
            <v>V.07.01.03</v>
          </cell>
          <cell r="K310" t="str">
            <v>x</v>
          </cell>
          <cell r="O310" t="str">
            <v>BC</v>
          </cell>
          <cell r="Q310" t="str">
            <v>Th.S</v>
          </cell>
        </row>
        <row r="311">
          <cell r="C311" t="str">
            <v>Đỗ Sơn Tùng</v>
          </cell>
          <cell r="D311">
            <v>30867</v>
          </cell>
          <cell r="F311">
            <v>39052</v>
          </cell>
          <cell r="G311">
            <v>39052</v>
          </cell>
          <cell r="H311" t="str">
            <v>08/08</v>
          </cell>
          <cell r="I311" t="str">
            <v>Kinh</v>
          </cell>
          <cell r="J311" t="str">
            <v>V.07.01.03</v>
          </cell>
          <cell r="K311" t="str">
            <v>x</v>
          </cell>
          <cell r="O311" t="str">
            <v>BC</v>
          </cell>
          <cell r="Q311" t="str">
            <v>Th.S</v>
          </cell>
        </row>
        <row r="312">
          <cell r="C312" t="str">
            <v>Phan Tiến Hùng</v>
          </cell>
          <cell r="D312">
            <v>24409</v>
          </cell>
          <cell r="F312">
            <v>32203</v>
          </cell>
          <cell r="G312">
            <v>32203</v>
          </cell>
          <cell r="H312">
            <v>32203</v>
          </cell>
          <cell r="I312" t="str">
            <v>Tày</v>
          </cell>
          <cell r="J312">
            <v>13095</v>
          </cell>
          <cell r="O312" t="str">
            <v>BC</v>
          </cell>
          <cell r="Q312" t="str">
            <v>ĐH</v>
          </cell>
        </row>
        <row r="313">
          <cell r="C313" t="str">
            <v>Quách Thị Hoe</v>
          </cell>
          <cell r="E313">
            <v>31036</v>
          </cell>
          <cell r="F313" t="e">
            <v>#N/A</v>
          </cell>
          <cell r="G313">
            <v>41153</v>
          </cell>
          <cell r="H313">
            <v>41153</v>
          </cell>
          <cell r="I313" t="str">
            <v>Tày</v>
          </cell>
          <cell r="J313">
            <v>1003</v>
          </cell>
          <cell r="O313" t="str">
            <v>BC</v>
          </cell>
          <cell r="Q313" t="str">
            <v>Th.S</v>
          </cell>
        </row>
        <row r="314">
          <cell r="C314" t="str">
            <v>Đào Văn Biên</v>
          </cell>
          <cell r="D314">
            <v>32568</v>
          </cell>
          <cell r="G314">
            <v>42736</v>
          </cell>
          <cell r="I314" t="str">
            <v>Kinh</v>
          </cell>
          <cell r="J314">
            <v>15111</v>
          </cell>
          <cell r="K314" t="str">
            <v>x</v>
          </cell>
          <cell r="O314" t="str">
            <v>HĐ</v>
          </cell>
          <cell r="Q314" t="str">
            <v>Th.S</v>
          </cell>
        </row>
        <row r="315">
          <cell r="C315" t="str">
            <v>Hà Văn Tuyển</v>
          </cell>
          <cell r="D315">
            <v>33469</v>
          </cell>
          <cell r="G315">
            <v>43282</v>
          </cell>
          <cell r="I315" t="str">
            <v>Kinh</v>
          </cell>
          <cell r="J315">
            <v>15111</v>
          </cell>
          <cell r="K315" t="str">
            <v>x</v>
          </cell>
          <cell r="O315" t="str">
            <v>HĐ</v>
          </cell>
          <cell r="Q315" t="str">
            <v>Th.S</v>
          </cell>
        </row>
        <row r="316">
          <cell r="C316" t="str">
            <v>Nguyễn Khắc Thái Sơn</v>
          </cell>
          <cell r="D316">
            <v>24252</v>
          </cell>
          <cell r="F316">
            <v>35278</v>
          </cell>
          <cell r="G316">
            <v>35278</v>
          </cell>
          <cell r="H316" t="str">
            <v>10/99</v>
          </cell>
          <cell r="I316" t="str">
            <v>Kinh</v>
          </cell>
          <cell r="J316" t="str">
            <v>V.07.01.01</v>
          </cell>
          <cell r="K316" t="str">
            <v>x</v>
          </cell>
          <cell r="O316" t="str">
            <v>BC</v>
          </cell>
          <cell r="P316" t="str">
            <v>Việt Nam</v>
          </cell>
          <cell r="Q316" t="str">
            <v>PGS.TS</v>
          </cell>
        </row>
        <row r="317">
          <cell r="C317" t="str">
            <v>Nguyễn Thị Lợi</v>
          </cell>
          <cell r="E317">
            <v>24509</v>
          </cell>
          <cell r="F317">
            <v>35462</v>
          </cell>
          <cell r="G317">
            <v>35462</v>
          </cell>
          <cell r="H317" t="str">
            <v>10/99</v>
          </cell>
          <cell r="I317" t="str">
            <v>Mường</v>
          </cell>
          <cell r="J317" t="str">
            <v>V.07.01.03</v>
          </cell>
          <cell r="K317" t="str">
            <v>x</v>
          </cell>
          <cell r="O317" t="str">
            <v>BC</v>
          </cell>
          <cell r="P317" t="str">
            <v>Việt Nam</v>
          </cell>
          <cell r="Q317" t="str">
            <v>TS</v>
          </cell>
        </row>
        <row r="318">
          <cell r="C318" t="str">
            <v>Nguyễn Đình Thi</v>
          </cell>
          <cell r="D318">
            <v>24534</v>
          </cell>
          <cell r="F318">
            <v>35096</v>
          </cell>
          <cell r="G318">
            <v>35096</v>
          </cell>
          <cell r="H318" t="str">
            <v>7/02</v>
          </cell>
          <cell r="I318" t="str">
            <v>Kinh</v>
          </cell>
          <cell r="J318" t="str">
            <v>V.07.01.03</v>
          </cell>
          <cell r="K318" t="str">
            <v>x</v>
          </cell>
          <cell r="L318" t="str">
            <v>PBM</v>
          </cell>
          <cell r="M318" t="str">
            <v>PCT HCCB</v>
          </cell>
          <cell r="O318" t="str">
            <v>BC</v>
          </cell>
          <cell r="Q318" t="str">
            <v>Th.S</v>
          </cell>
        </row>
        <row r="319">
          <cell r="C319" t="str">
            <v>Nguyễn Ngọc Anh</v>
          </cell>
          <cell r="D319">
            <v>29739</v>
          </cell>
          <cell r="F319">
            <v>38353</v>
          </cell>
          <cell r="G319">
            <v>38353</v>
          </cell>
          <cell r="H319" t="str">
            <v>02/08</v>
          </cell>
          <cell r="I319" t="str">
            <v>Kinh</v>
          </cell>
          <cell r="J319" t="str">
            <v>V.07.01.02</v>
          </cell>
          <cell r="K319" t="str">
            <v>x</v>
          </cell>
          <cell r="L319" t="str">
            <v>TBM</v>
          </cell>
          <cell r="O319" t="str">
            <v>BC</v>
          </cell>
          <cell r="P319" t="str">
            <v>Việt Nam</v>
          </cell>
          <cell r="Q319" t="str">
            <v>TS</v>
          </cell>
        </row>
        <row r="320">
          <cell r="C320" t="str">
            <v>Nguyễn Lê Duy</v>
          </cell>
          <cell r="D320">
            <v>31188</v>
          </cell>
          <cell r="F320" t="e">
            <v>#N/A</v>
          </cell>
          <cell r="G320">
            <v>39814</v>
          </cell>
          <cell r="H320">
            <v>39995</v>
          </cell>
          <cell r="I320" t="str">
            <v>Kinh</v>
          </cell>
          <cell r="J320" t="str">
            <v>V.07.01.03</v>
          </cell>
          <cell r="K320" t="str">
            <v>x</v>
          </cell>
          <cell r="O320" t="str">
            <v>BC</v>
          </cell>
          <cell r="Q320" t="str">
            <v>Th.S</v>
          </cell>
        </row>
        <row r="321">
          <cell r="C321" t="str">
            <v>Ngô Thị Hồng Gấm</v>
          </cell>
          <cell r="E321">
            <v>29258</v>
          </cell>
          <cell r="F321">
            <v>38353</v>
          </cell>
          <cell r="G321">
            <v>38353</v>
          </cell>
          <cell r="H321" t="str">
            <v>08/08</v>
          </cell>
          <cell r="I321" t="str">
            <v>Kinh</v>
          </cell>
          <cell r="J321" t="str">
            <v>V.07.01.03</v>
          </cell>
          <cell r="K321" t="str">
            <v>x</v>
          </cell>
          <cell r="O321" t="str">
            <v>BC</v>
          </cell>
          <cell r="Q321" t="str">
            <v>Th.S</v>
          </cell>
        </row>
        <row r="322">
          <cell r="C322" t="str">
            <v>Nguyễn Huy Trung</v>
          </cell>
          <cell r="D322">
            <v>32426</v>
          </cell>
          <cell r="F322">
            <v>40544</v>
          </cell>
          <cell r="G322">
            <v>40544</v>
          </cell>
          <cell r="I322" t="str">
            <v>Kinh</v>
          </cell>
          <cell r="J322">
            <v>15111</v>
          </cell>
          <cell r="K322" t="str">
            <v>x</v>
          </cell>
          <cell r="O322" t="str">
            <v>HĐ</v>
          </cell>
          <cell r="Q322" t="str">
            <v>Th.S</v>
          </cell>
        </row>
        <row r="323">
          <cell r="C323" t="str">
            <v>Nguyễn Thuỳ Linh</v>
          </cell>
          <cell r="E323">
            <v>31674</v>
          </cell>
          <cell r="G323">
            <v>2016</v>
          </cell>
          <cell r="H323">
            <v>42339</v>
          </cell>
          <cell r="I323" t="str">
            <v>kinh</v>
          </cell>
          <cell r="J323" t="str">
            <v>V.07.01.03</v>
          </cell>
          <cell r="K323" t="str">
            <v>x</v>
          </cell>
          <cell r="O323" t="str">
            <v>BC</v>
          </cell>
          <cell r="Q323" t="str">
            <v>Th.S</v>
          </cell>
        </row>
        <row r="324">
          <cell r="C324" t="str">
            <v>Chu Văn Trung</v>
          </cell>
          <cell r="D324">
            <v>31899</v>
          </cell>
          <cell r="G324">
            <v>42736</v>
          </cell>
          <cell r="H324">
            <v>43040</v>
          </cell>
          <cell r="I324" t="str">
            <v>Kinh</v>
          </cell>
          <cell r="J324" t="str">
            <v>V.07.01.03</v>
          </cell>
          <cell r="K324" t="str">
            <v>x</v>
          </cell>
          <cell r="O324" t="str">
            <v>BC</v>
          </cell>
          <cell r="Q324" t="str">
            <v>Th.S</v>
          </cell>
        </row>
        <row r="325">
          <cell r="C325" t="str">
            <v>KHOA KT&amp;PTNT</v>
          </cell>
        </row>
        <row r="326">
          <cell r="C326" t="str">
            <v>Hà Quang Trung</v>
          </cell>
          <cell r="D326">
            <v>24365</v>
          </cell>
          <cell r="F326">
            <v>32927</v>
          </cell>
          <cell r="G326">
            <v>32927</v>
          </cell>
          <cell r="H326">
            <v>32927</v>
          </cell>
          <cell r="I326" t="str">
            <v>Kinh</v>
          </cell>
          <cell r="J326" t="str">
            <v>V.07.01.02</v>
          </cell>
          <cell r="K326" t="str">
            <v>x</v>
          </cell>
          <cell r="L326" t="str">
            <v>Trưởng khoa</v>
          </cell>
          <cell r="M326" t="str">
            <v>UV BCH ĐU</v>
          </cell>
          <cell r="O326" t="str">
            <v>BC</v>
          </cell>
          <cell r="P326" t="str">
            <v>Việt Nam</v>
          </cell>
          <cell r="Q326" t="str">
            <v>TS</v>
          </cell>
        </row>
        <row r="327">
          <cell r="C327" t="str">
            <v>Cù Ngọc Bắc</v>
          </cell>
          <cell r="D327">
            <v>24888</v>
          </cell>
          <cell r="F327">
            <v>33939</v>
          </cell>
          <cell r="G327" t="str">
            <v>12/92</v>
          </cell>
          <cell r="H327" t="str">
            <v>12/92</v>
          </cell>
          <cell r="I327" t="str">
            <v>Kinh</v>
          </cell>
          <cell r="J327" t="str">
            <v>V.07.01.02</v>
          </cell>
          <cell r="K327" t="str">
            <v>x</v>
          </cell>
          <cell r="L327" t="str">
            <v>P. Trưởng khoa</v>
          </cell>
          <cell r="O327" t="str">
            <v>BC</v>
          </cell>
          <cell r="Q327" t="str">
            <v>Th.S</v>
          </cell>
        </row>
        <row r="328">
          <cell r="C328" t="str">
            <v>Nguyễn Văn Tâm</v>
          </cell>
          <cell r="D328">
            <v>29879</v>
          </cell>
          <cell r="F328">
            <v>38869</v>
          </cell>
          <cell r="G328">
            <v>38869</v>
          </cell>
          <cell r="H328" t="str">
            <v>01/07</v>
          </cell>
          <cell r="I328" t="str">
            <v>Kinh</v>
          </cell>
          <cell r="J328" t="str">
            <v>V.07.01.03</v>
          </cell>
          <cell r="K328" t="str">
            <v>x</v>
          </cell>
          <cell r="L328" t="str">
            <v>P. Trưởng khoa</v>
          </cell>
          <cell r="O328" t="str">
            <v>BC</v>
          </cell>
          <cell r="P328" t="str">
            <v>Đài Loan</v>
          </cell>
          <cell r="Q328" t="str">
            <v>TS</v>
          </cell>
        </row>
        <row r="329">
          <cell r="C329" t="str">
            <v>Kiều Thị Thu Hương</v>
          </cell>
          <cell r="E329">
            <v>27976</v>
          </cell>
          <cell r="F329">
            <v>36495</v>
          </cell>
          <cell r="G329">
            <v>36495</v>
          </cell>
          <cell r="H329" t="str">
            <v>08/08</v>
          </cell>
          <cell r="I329" t="str">
            <v>Kinh</v>
          </cell>
          <cell r="J329" t="str">
            <v>V.07.01.03</v>
          </cell>
          <cell r="K329" t="str">
            <v>x</v>
          </cell>
          <cell r="O329" t="str">
            <v>BC</v>
          </cell>
          <cell r="P329" t="str">
            <v>Đức</v>
          </cell>
          <cell r="Q329" t="str">
            <v>TS</v>
          </cell>
        </row>
        <row r="330">
          <cell r="C330" t="str">
            <v>Trần Việt Dũng</v>
          </cell>
          <cell r="D330">
            <v>30347</v>
          </cell>
          <cell r="F330">
            <v>40179</v>
          </cell>
          <cell r="G330">
            <v>40179</v>
          </cell>
          <cell r="H330">
            <v>40179</v>
          </cell>
          <cell r="I330" t="str">
            <v>Kinh</v>
          </cell>
          <cell r="J330" t="str">
            <v>V.07.01.03</v>
          </cell>
          <cell r="K330" t="str">
            <v>x</v>
          </cell>
          <cell r="O330" t="str">
            <v>BC</v>
          </cell>
          <cell r="P330" t="str">
            <v>Philippines</v>
          </cell>
          <cell r="Q330" t="str">
            <v>Th.S</v>
          </cell>
        </row>
        <row r="331">
          <cell r="C331" t="str">
            <v>Bùi Thị Minh Hà</v>
          </cell>
          <cell r="E331">
            <v>26254</v>
          </cell>
          <cell r="F331">
            <v>35886</v>
          </cell>
          <cell r="G331">
            <v>35886</v>
          </cell>
          <cell r="H331" t="str">
            <v>02/08</v>
          </cell>
          <cell r="I331" t="str">
            <v>Kinh</v>
          </cell>
          <cell r="J331" t="str">
            <v>V.07.01.03</v>
          </cell>
          <cell r="K331" t="str">
            <v>x</v>
          </cell>
          <cell r="O331" t="str">
            <v>BC</v>
          </cell>
          <cell r="Q331" t="str">
            <v>Th.S</v>
          </cell>
        </row>
        <row r="332">
          <cell r="C332" t="str">
            <v>Đặng Thị Thái</v>
          </cell>
          <cell r="E332">
            <v>30073</v>
          </cell>
          <cell r="F332">
            <v>40210</v>
          </cell>
          <cell r="G332">
            <v>40210</v>
          </cell>
          <cell r="H332">
            <v>40360</v>
          </cell>
          <cell r="I332" t="str">
            <v>Kinh</v>
          </cell>
          <cell r="J332" t="str">
            <v>V.07.01.03</v>
          </cell>
          <cell r="K332" t="str">
            <v>x</v>
          </cell>
          <cell r="O332" t="str">
            <v>BC</v>
          </cell>
          <cell r="Q332" t="str">
            <v>Th.S</v>
          </cell>
        </row>
        <row r="333">
          <cell r="C333" t="str">
            <v>Vũ Thị Hải Anh</v>
          </cell>
          <cell r="E333">
            <v>30252</v>
          </cell>
          <cell r="F333">
            <v>38473</v>
          </cell>
          <cell r="G333">
            <v>38473</v>
          </cell>
          <cell r="H333" t="str">
            <v>08/08</v>
          </cell>
          <cell r="I333" t="str">
            <v>Kinh</v>
          </cell>
          <cell r="J333" t="str">
            <v>V.07.01.03</v>
          </cell>
          <cell r="K333" t="str">
            <v>x</v>
          </cell>
          <cell r="O333" t="str">
            <v>BC</v>
          </cell>
          <cell r="Q333" t="str">
            <v>Th.S</v>
          </cell>
        </row>
        <row r="334">
          <cell r="C334" t="str">
            <v>Đỗ Hoàng Sơn</v>
          </cell>
          <cell r="D334">
            <v>26451</v>
          </cell>
          <cell r="F334">
            <v>36008</v>
          </cell>
          <cell r="G334">
            <v>36008</v>
          </cell>
          <cell r="H334">
            <v>37073</v>
          </cell>
          <cell r="I334" t="str">
            <v>Kinh</v>
          </cell>
          <cell r="J334" t="str">
            <v>V.07.01.03</v>
          </cell>
          <cell r="K334" t="str">
            <v>x</v>
          </cell>
          <cell r="L334" t="str">
            <v>PBM</v>
          </cell>
          <cell r="N334">
            <v>42286</v>
          </cell>
          <cell r="O334" t="str">
            <v>BC</v>
          </cell>
          <cell r="Q334" t="str">
            <v>Th.S</v>
          </cell>
        </row>
        <row r="335">
          <cell r="C335" t="str">
            <v>Hồ Lương Xinh</v>
          </cell>
          <cell r="E335">
            <v>30782</v>
          </cell>
          <cell r="F335">
            <v>39448</v>
          </cell>
          <cell r="G335">
            <v>39448</v>
          </cell>
          <cell r="I335" t="str">
            <v>Kinh</v>
          </cell>
          <cell r="J335">
            <v>15111</v>
          </cell>
          <cell r="K335" t="str">
            <v>x</v>
          </cell>
          <cell r="O335" t="str">
            <v>HĐ</v>
          </cell>
          <cell r="P335" t="str">
            <v>Việt Nam</v>
          </cell>
          <cell r="Q335" t="str">
            <v>TS</v>
          </cell>
        </row>
        <row r="336">
          <cell r="C336" t="str">
            <v>Bùi Thị Thanh Tâm</v>
          </cell>
          <cell r="E336">
            <v>29488</v>
          </cell>
          <cell r="F336">
            <v>37987</v>
          </cell>
          <cell r="G336">
            <v>37987</v>
          </cell>
          <cell r="H336" t="str">
            <v>08/08</v>
          </cell>
          <cell r="I336" t="str">
            <v>Kinh</v>
          </cell>
          <cell r="J336" t="str">
            <v>V.07.01.03</v>
          </cell>
          <cell r="K336" t="str">
            <v>x</v>
          </cell>
          <cell r="L336" t="str">
            <v>PBM</v>
          </cell>
          <cell r="N336">
            <v>42286</v>
          </cell>
          <cell r="O336" t="str">
            <v>BC</v>
          </cell>
          <cell r="P336" t="str">
            <v>Việt Nam</v>
          </cell>
          <cell r="Q336" t="str">
            <v>TS</v>
          </cell>
        </row>
        <row r="337">
          <cell r="C337" t="str">
            <v>Phạm Thị Thanh Nga</v>
          </cell>
          <cell r="E337">
            <v>32063</v>
          </cell>
          <cell r="F337" t="e">
            <v>#N/A</v>
          </cell>
          <cell r="G337">
            <v>40210</v>
          </cell>
          <cell r="H337">
            <v>40909</v>
          </cell>
          <cell r="I337" t="str">
            <v>Kinh</v>
          </cell>
          <cell r="J337" t="str">
            <v>V.07.01.03</v>
          </cell>
          <cell r="K337" t="str">
            <v>x</v>
          </cell>
          <cell r="O337" t="str">
            <v>BC</v>
          </cell>
          <cell r="Q337" t="str">
            <v>Th.S</v>
          </cell>
        </row>
        <row r="338">
          <cell r="C338" t="str">
            <v>Dương Hoài An</v>
          </cell>
          <cell r="D338">
            <v>26283</v>
          </cell>
          <cell r="F338">
            <v>37043</v>
          </cell>
          <cell r="G338">
            <v>37043</v>
          </cell>
          <cell r="H338" t="str">
            <v>04/04</v>
          </cell>
          <cell r="I338" t="str">
            <v>Nùng</v>
          </cell>
          <cell r="J338" t="str">
            <v>V.07.01.03</v>
          </cell>
          <cell r="K338" t="str">
            <v>x</v>
          </cell>
          <cell r="L338" t="str">
            <v>TBM</v>
          </cell>
          <cell r="O338" t="str">
            <v>BC</v>
          </cell>
          <cell r="P338" t="str">
            <v>Úc</v>
          </cell>
          <cell r="Q338" t="str">
            <v>TS</v>
          </cell>
        </row>
        <row r="339">
          <cell r="C339" t="str">
            <v>Đỗ Xuân Luận</v>
          </cell>
          <cell r="D339">
            <v>30505</v>
          </cell>
          <cell r="F339" t="e">
            <v>#N/A</v>
          </cell>
          <cell r="G339">
            <v>39387</v>
          </cell>
          <cell r="H339" t="str">
            <v>08/08</v>
          </cell>
          <cell r="I339" t="str">
            <v>Kinh</v>
          </cell>
          <cell r="J339" t="str">
            <v>V.07.01.03</v>
          </cell>
          <cell r="K339" t="str">
            <v>x</v>
          </cell>
          <cell r="L339" t="str">
            <v>TBM</v>
          </cell>
          <cell r="O339" t="str">
            <v>BC</v>
          </cell>
          <cell r="P339" t="str">
            <v>Đức</v>
          </cell>
          <cell r="Q339" t="str">
            <v>TS</v>
          </cell>
        </row>
        <row r="340">
          <cell r="C340" t="str">
            <v>Trần Thị Ngọc</v>
          </cell>
          <cell r="E340">
            <v>28014</v>
          </cell>
          <cell r="F340">
            <v>38353</v>
          </cell>
          <cell r="G340">
            <v>38353</v>
          </cell>
          <cell r="H340">
            <v>40725</v>
          </cell>
          <cell r="I340" t="str">
            <v>Kinh</v>
          </cell>
          <cell r="J340" t="str">
            <v>V.07.01.03</v>
          </cell>
          <cell r="K340" t="str">
            <v>x</v>
          </cell>
          <cell r="O340" t="str">
            <v>BC</v>
          </cell>
          <cell r="P340" t="str">
            <v>Thái Lan</v>
          </cell>
          <cell r="Q340" t="str">
            <v>Th.S</v>
          </cell>
        </row>
        <row r="341">
          <cell r="C341" t="str">
            <v>Nguyễn Mạnh Thắng</v>
          </cell>
          <cell r="D341">
            <v>30433</v>
          </cell>
          <cell r="F341">
            <v>39342</v>
          </cell>
          <cell r="G341">
            <v>39342</v>
          </cell>
          <cell r="H341" t="str">
            <v>02/08</v>
          </cell>
          <cell r="I341" t="str">
            <v>Kinh</v>
          </cell>
          <cell r="J341" t="str">
            <v>V.07.01.03</v>
          </cell>
          <cell r="K341" t="str">
            <v>x</v>
          </cell>
          <cell r="L341" t="str">
            <v>PBM</v>
          </cell>
          <cell r="N341">
            <v>42286</v>
          </cell>
          <cell r="O341" t="str">
            <v>BC</v>
          </cell>
          <cell r="Q341" t="str">
            <v>Th.S</v>
          </cell>
        </row>
        <row r="342">
          <cell r="C342" t="str">
            <v>Lưu Thị Thuỳ Linh</v>
          </cell>
          <cell r="E342">
            <v>30337</v>
          </cell>
          <cell r="F342">
            <v>39099</v>
          </cell>
          <cell r="G342">
            <v>39099</v>
          </cell>
          <cell r="H342" t="str">
            <v>01/07</v>
          </cell>
          <cell r="I342" t="str">
            <v>Kinh</v>
          </cell>
          <cell r="J342" t="str">
            <v>V.07.01.03</v>
          </cell>
          <cell r="K342" t="str">
            <v>x</v>
          </cell>
          <cell r="N342">
            <v>42286</v>
          </cell>
          <cell r="O342" t="str">
            <v>BC</v>
          </cell>
          <cell r="Q342" t="str">
            <v>Th.S</v>
          </cell>
        </row>
        <row r="343">
          <cell r="C343" t="str">
            <v>Dương Thị Thu Hoài</v>
          </cell>
          <cell r="E343">
            <v>30245</v>
          </cell>
          <cell r="F343">
            <v>38876</v>
          </cell>
          <cell r="G343">
            <v>38876</v>
          </cell>
          <cell r="H343" t="str">
            <v>02/08</v>
          </cell>
          <cell r="I343" t="str">
            <v>Kinh</v>
          </cell>
          <cell r="J343" t="str">
            <v>V.07.01.03</v>
          </cell>
          <cell r="K343" t="str">
            <v>x</v>
          </cell>
          <cell r="O343" t="str">
            <v>BC</v>
          </cell>
          <cell r="Q343" t="str">
            <v>Th.S</v>
          </cell>
        </row>
        <row r="344">
          <cell r="C344" t="str">
            <v>Trần Cương</v>
          </cell>
          <cell r="D344">
            <v>32175</v>
          </cell>
          <cell r="F344">
            <v>40210</v>
          </cell>
          <cell r="G344">
            <v>40210</v>
          </cell>
          <cell r="H344">
            <v>40909</v>
          </cell>
          <cell r="I344" t="str">
            <v>Kinh</v>
          </cell>
          <cell r="J344" t="str">
            <v>V.07.01.03</v>
          </cell>
          <cell r="K344" t="str">
            <v>x</v>
          </cell>
          <cell r="O344" t="str">
            <v>BC</v>
          </cell>
          <cell r="Q344" t="str">
            <v>Th.S</v>
          </cell>
        </row>
        <row r="345">
          <cell r="C345" t="str">
            <v>Nguyễn Thị Hiền Thương</v>
          </cell>
          <cell r="E345">
            <v>31754</v>
          </cell>
          <cell r="F345">
            <v>40603</v>
          </cell>
          <cell r="G345">
            <v>40603</v>
          </cell>
          <cell r="H345">
            <v>40725</v>
          </cell>
          <cell r="I345" t="str">
            <v>Kinh</v>
          </cell>
          <cell r="J345" t="str">
            <v>V.07.01.03</v>
          </cell>
          <cell r="K345" t="str">
            <v>x</v>
          </cell>
          <cell r="O345" t="str">
            <v>BC</v>
          </cell>
          <cell r="P345" t="str">
            <v>Philippines (ĐH)</v>
          </cell>
          <cell r="Q345" t="str">
            <v>Th.S</v>
          </cell>
        </row>
        <row r="346">
          <cell r="C346" t="str">
            <v>Dương Xuân Lâm</v>
          </cell>
          <cell r="D346">
            <v>31568</v>
          </cell>
          <cell r="F346">
            <v>39814</v>
          </cell>
          <cell r="G346">
            <v>39814</v>
          </cell>
          <cell r="H346">
            <v>42339</v>
          </cell>
          <cell r="I346" t="str">
            <v>Kinh</v>
          </cell>
          <cell r="J346" t="str">
            <v>V.07.01.03</v>
          </cell>
          <cell r="K346" t="str">
            <v>x</v>
          </cell>
          <cell r="O346" t="str">
            <v>BC</v>
          </cell>
          <cell r="P346" t="str">
            <v>Đức</v>
          </cell>
          <cell r="Q346" t="str">
            <v>Th.S</v>
          </cell>
        </row>
        <row r="347">
          <cell r="C347" t="str">
            <v>Lành Ngọc Tú</v>
          </cell>
          <cell r="D347">
            <v>31058</v>
          </cell>
          <cell r="G347">
            <v>39814</v>
          </cell>
          <cell r="H347">
            <v>43040</v>
          </cell>
          <cell r="I347" t="str">
            <v>Tày</v>
          </cell>
          <cell r="J347" t="str">
            <v>V.07.01.03</v>
          </cell>
          <cell r="K347" t="str">
            <v>x</v>
          </cell>
          <cell r="O347" t="str">
            <v>BC</v>
          </cell>
          <cell r="Q347" t="str">
            <v>Th.S</v>
          </cell>
        </row>
        <row r="348">
          <cell r="C348" t="str">
            <v>Vũ Thị Hiền</v>
          </cell>
          <cell r="E348">
            <v>32065</v>
          </cell>
          <cell r="F348">
            <v>40210</v>
          </cell>
          <cell r="G348">
            <v>40210</v>
          </cell>
          <cell r="H348">
            <v>42339</v>
          </cell>
          <cell r="I348" t="str">
            <v>Kinh</v>
          </cell>
          <cell r="J348" t="str">
            <v>V.07.01.03</v>
          </cell>
          <cell r="K348" t="str">
            <v>x</v>
          </cell>
          <cell r="O348" t="str">
            <v>BC</v>
          </cell>
          <cell r="Q348" t="str">
            <v>Th.S</v>
          </cell>
        </row>
        <row r="349">
          <cell r="C349" t="str">
            <v>Đặng Thị Bích Huệ</v>
          </cell>
          <cell r="E349">
            <v>32097</v>
          </cell>
          <cell r="F349">
            <v>40210</v>
          </cell>
          <cell r="G349">
            <v>40210</v>
          </cell>
          <cell r="I349" t="str">
            <v>Tày</v>
          </cell>
          <cell r="J349">
            <v>15111</v>
          </cell>
          <cell r="K349" t="str">
            <v>x</v>
          </cell>
          <cell r="O349" t="str">
            <v>HĐ</v>
          </cell>
          <cell r="Q349" t="str">
            <v>Th.S</v>
          </cell>
        </row>
        <row r="350">
          <cell r="C350" t="str">
            <v>Nguyễn Thị Giang</v>
          </cell>
          <cell r="E350">
            <v>32028</v>
          </cell>
          <cell r="F350">
            <v>41183</v>
          </cell>
          <cell r="G350">
            <v>41183</v>
          </cell>
          <cell r="H350">
            <v>43040</v>
          </cell>
          <cell r="I350" t="str">
            <v>Kinh</v>
          </cell>
          <cell r="J350" t="str">
            <v>V.07.01.03</v>
          </cell>
          <cell r="K350" t="str">
            <v>x</v>
          </cell>
          <cell r="O350" t="str">
            <v>BC</v>
          </cell>
          <cell r="Q350" t="str">
            <v>Th.S</v>
          </cell>
        </row>
        <row r="351">
          <cell r="C351" t="str">
            <v xml:space="preserve">Nguyễn Quốc Huy </v>
          </cell>
          <cell r="D351">
            <v>32491</v>
          </cell>
          <cell r="F351">
            <v>41183</v>
          </cell>
          <cell r="G351">
            <v>41183</v>
          </cell>
          <cell r="I351" t="str">
            <v>Kinh</v>
          </cell>
          <cell r="J351">
            <v>15111</v>
          </cell>
          <cell r="K351" t="str">
            <v>x</v>
          </cell>
          <cell r="O351" t="str">
            <v>HĐ</v>
          </cell>
          <cell r="Q351" t="str">
            <v>Th.S</v>
          </cell>
        </row>
        <row r="352">
          <cell r="C352" t="str">
            <v>Đoàn Thị Mai</v>
          </cell>
          <cell r="E352">
            <v>32345</v>
          </cell>
          <cell r="F352">
            <v>42005</v>
          </cell>
          <cell r="G352">
            <v>42005</v>
          </cell>
          <cell r="H352">
            <v>42339</v>
          </cell>
          <cell r="I352" t="str">
            <v>Kinh</v>
          </cell>
          <cell r="J352" t="str">
            <v>V.07.01.03</v>
          </cell>
          <cell r="K352" t="str">
            <v>x</v>
          </cell>
          <cell r="O352" t="str">
            <v>BC</v>
          </cell>
          <cell r="P352" t="str">
            <v>Đài Loan</v>
          </cell>
          <cell r="Q352" t="str">
            <v>Th.S</v>
          </cell>
        </row>
        <row r="353">
          <cell r="C353" t="str">
            <v>Đỗ Trung Hiếu</v>
          </cell>
          <cell r="D353">
            <v>30030</v>
          </cell>
          <cell r="F353" t="e">
            <v>#N/A</v>
          </cell>
          <cell r="G353">
            <v>38657</v>
          </cell>
          <cell r="H353" t="str">
            <v>02/08</v>
          </cell>
          <cell r="I353" t="str">
            <v>Kinh</v>
          </cell>
          <cell r="J353" t="str">
            <v>V.07.01.03</v>
          </cell>
          <cell r="K353" t="str">
            <v>x</v>
          </cell>
          <cell r="O353" t="str">
            <v>BC</v>
          </cell>
          <cell r="Q353" t="str">
            <v>Th.S</v>
          </cell>
        </row>
        <row r="354">
          <cell r="C354" t="str">
            <v>Nguyễn Thị Yến</v>
          </cell>
          <cell r="E354">
            <v>27759</v>
          </cell>
          <cell r="F354" t="e">
            <v>#N/A</v>
          </cell>
          <cell r="G354">
            <v>42174</v>
          </cell>
          <cell r="H354">
            <v>38322</v>
          </cell>
          <cell r="I354" t="str">
            <v>Kinh</v>
          </cell>
          <cell r="J354" t="str">
            <v>V.07.01.03</v>
          </cell>
          <cell r="K354" t="str">
            <v>x</v>
          </cell>
          <cell r="L354" t="str">
            <v>TBM</v>
          </cell>
          <cell r="N354">
            <v>42286</v>
          </cell>
          <cell r="O354" t="str">
            <v>BC</v>
          </cell>
          <cell r="P354" t="str">
            <v>Việt Nam</v>
          </cell>
          <cell r="Q354" t="str">
            <v>TS</v>
          </cell>
        </row>
        <row r="355">
          <cell r="C355" t="str">
            <v>Chu Thị Hà</v>
          </cell>
          <cell r="E355">
            <v>32894</v>
          </cell>
          <cell r="G355">
            <v>42552</v>
          </cell>
          <cell r="I355" t="str">
            <v>Kinh</v>
          </cell>
          <cell r="J355">
            <v>15111</v>
          </cell>
          <cell r="K355" t="str">
            <v>x</v>
          </cell>
          <cell r="O355" t="str">
            <v>HĐ</v>
          </cell>
          <cell r="Q355" t="str">
            <v>Th.S</v>
          </cell>
        </row>
        <row r="356">
          <cell r="C356" t="str">
            <v xml:space="preserve">Nguyễn Mạnh Hùng </v>
          </cell>
          <cell r="D356">
            <v>33934</v>
          </cell>
          <cell r="G356">
            <v>42826</v>
          </cell>
          <cell r="H356">
            <v>43040</v>
          </cell>
          <cell r="I356" t="str">
            <v>Tày</v>
          </cell>
          <cell r="J356" t="str">
            <v>V.07.01.03</v>
          </cell>
          <cell r="K356" t="str">
            <v>x</v>
          </cell>
          <cell r="L356" t="str">
            <v>CT HSV/PBT</v>
          </cell>
          <cell r="M356" t="str">
            <v>CT HSV/PBT</v>
          </cell>
          <cell r="O356" t="str">
            <v>BC</v>
          </cell>
          <cell r="Q356" t="str">
            <v>Th.S</v>
          </cell>
        </row>
        <row r="357">
          <cell r="C357" t="str">
            <v>Đoàn Thị Thanh Hiền</v>
          </cell>
          <cell r="E357">
            <v>34103</v>
          </cell>
          <cell r="G357">
            <v>43475</v>
          </cell>
          <cell r="I357" t="str">
            <v>Kinh</v>
          </cell>
          <cell r="J357">
            <v>15111</v>
          </cell>
          <cell r="K357" t="str">
            <v>x</v>
          </cell>
          <cell r="O357" t="str">
            <v>HĐ</v>
          </cell>
          <cell r="Q357" t="str">
            <v>Th.S</v>
          </cell>
        </row>
        <row r="358">
          <cell r="C358" t="str">
            <v>Nguyễn Đức Quang</v>
          </cell>
          <cell r="D358">
            <v>32587</v>
          </cell>
          <cell r="G358">
            <v>43565</v>
          </cell>
          <cell r="I358" t="str">
            <v>Kinh</v>
          </cell>
          <cell r="J358">
            <v>15111</v>
          </cell>
          <cell r="K358" t="str">
            <v>x</v>
          </cell>
          <cell r="O358" t="str">
            <v>HĐ</v>
          </cell>
          <cell r="Q358" t="str">
            <v>Th.S</v>
          </cell>
        </row>
        <row r="359">
          <cell r="C359" t="str">
            <v>Hồ Văn Bắc</v>
          </cell>
          <cell r="D359">
            <v>29639</v>
          </cell>
          <cell r="F359">
            <v>41214</v>
          </cell>
          <cell r="G359">
            <v>41214</v>
          </cell>
          <cell r="H359">
            <v>43831</v>
          </cell>
          <cell r="I359" t="str">
            <v>Kinh</v>
          </cell>
          <cell r="J359" t="str">
            <v>V.07.01.03</v>
          </cell>
          <cell r="K359" t="str">
            <v>x</v>
          </cell>
          <cell r="O359" t="str">
            <v>BC</v>
          </cell>
          <cell r="P359" t="str">
            <v>Nhật bản</v>
          </cell>
          <cell r="Q359" t="str">
            <v>TS</v>
          </cell>
        </row>
        <row r="360">
          <cell r="C360" t="str">
            <v>Lê Minh Tú</v>
          </cell>
          <cell r="D360">
            <v>32527</v>
          </cell>
          <cell r="G360">
            <v>42705</v>
          </cell>
          <cell r="H360">
            <v>43040</v>
          </cell>
          <cell r="I360" t="str">
            <v>Kinh</v>
          </cell>
          <cell r="J360" t="str">
            <v>V.07.01.03</v>
          </cell>
          <cell r="K360" t="str">
            <v>x</v>
          </cell>
          <cell r="O360" t="str">
            <v>BC</v>
          </cell>
          <cell r="Q360" t="str">
            <v>Th.S</v>
          </cell>
        </row>
        <row r="361">
          <cell r="C361" t="str">
            <v>Bùi Thị Thanh Thuỷ</v>
          </cell>
          <cell r="E361">
            <v>30287</v>
          </cell>
          <cell r="F361">
            <v>38718</v>
          </cell>
          <cell r="G361">
            <v>38718</v>
          </cell>
          <cell r="H361">
            <v>42339</v>
          </cell>
          <cell r="I361" t="str">
            <v>Kinh</v>
          </cell>
          <cell r="J361">
            <v>1003</v>
          </cell>
          <cell r="O361" t="str">
            <v>BC</v>
          </cell>
          <cell r="Q361" t="str">
            <v>Th.S</v>
          </cell>
        </row>
        <row r="362">
          <cell r="C362" t="str">
            <v>Bùi Xuân Hồng</v>
          </cell>
          <cell r="D362">
            <v>31436</v>
          </cell>
          <cell r="G362">
            <v>44044</v>
          </cell>
          <cell r="I362" t="str">
            <v>Kinh</v>
          </cell>
          <cell r="J362">
            <v>15111</v>
          </cell>
          <cell r="K362" t="str">
            <v>x</v>
          </cell>
          <cell r="O362" t="str">
            <v>HĐ</v>
          </cell>
          <cell r="Q362" t="str">
            <v>Th.S</v>
          </cell>
        </row>
        <row r="363">
          <cell r="C363" t="str">
            <v>TRUNG TÂM NN-THƯD</v>
          </cell>
        </row>
        <row r="364">
          <cell r="C364" t="str">
            <v>Trần Quốc Hưng</v>
          </cell>
          <cell r="D364">
            <v>26910</v>
          </cell>
          <cell r="F364">
            <v>35186</v>
          </cell>
          <cell r="G364">
            <v>35186</v>
          </cell>
          <cell r="H364" t="str">
            <v>7/01</v>
          </cell>
          <cell r="I364" t="str">
            <v>Kinh</v>
          </cell>
          <cell r="J364" t="str">
            <v>V.07.01.01</v>
          </cell>
          <cell r="K364" t="str">
            <v>x</v>
          </cell>
          <cell r="L364" t="str">
            <v>Giám đốc</v>
          </cell>
          <cell r="M364" t="str">
            <v>UV BCH ĐU</v>
          </cell>
          <cell r="N364" t="str">
            <v>26/1/2015</v>
          </cell>
          <cell r="O364" t="str">
            <v>BC</v>
          </cell>
          <cell r="P364" t="str">
            <v>Philippines</v>
          </cell>
          <cell r="Q364" t="str">
            <v>PGS.TS</v>
          </cell>
        </row>
        <row r="365">
          <cell r="C365" t="str">
            <v>Nguyễn Hải Bằng</v>
          </cell>
          <cell r="D365">
            <v>26474</v>
          </cell>
          <cell r="F365">
            <v>37987</v>
          </cell>
          <cell r="G365">
            <v>37987</v>
          </cell>
          <cell r="H365" t="str">
            <v>06/04</v>
          </cell>
          <cell r="I365" t="str">
            <v>Kinh</v>
          </cell>
          <cell r="J365">
            <v>13095</v>
          </cell>
          <cell r="L365" t="str">
            <v>Tổ trưởng</v>
          </cell>
          <cell r="N365" t="str">
            <v>16/01/2015</v>
          </cell>
          <cell r="O365" t="str">
            <v>BC</v>
          </cell>
          <cell r="Q365" t="str">
            <v>Th.S</v>
          </cell>
        </row>
        <row r="366">
          <cell r="C366" t="str">
            <v>Văn Thị Quỳnh Hoa</v>
          </cell>
          <cell r="E366">
            <v>27554</v>
          </cell>
          <cell r="F366">
            <v>34973</v>
          </cell>
          <cell r="G366">
            <v>38913</v>
          </cell>
          <cell r="H366">
            <v>38384</v>
          </cell>
          <cell r="I366" t="str">
            <v>Kinh</v>
          </cell>
          <cell r="J366" t="str">
            <v>V.07.01.02</v>
          </cell>
          <cell r="K366" t="str">
            <v>x</v>
          </cell>
          <cell r="L366" t="str">
            <v>Tổ trưởng</v>
          </cell>
          <cell r="N366">
            <v>42130</v>
          </cell>
          <cell r="O366" t="str">
            <v>BC</v>
          </cell>
          <cell r="P366" t="str">
            <v>Philippines</v>
          </cell>
          <cell r="Q366" t="str">
            <v>TS</v>
          </cell>
        </row>
        <row r="367">
          <cell r="C367" t="str">
            <v>Bùi Thị Kiều Giang</v>
          </cell>
          <cell r="E367">
            <v>27940</v>
          </cell>
          <cell r="F367">
            <v>36039</v>
          </cell>
          <cell r="G367">
            <v>39995</v>
          </cell>
          <cell r="H367">
            <v>36039</v>
          </cell>
          <cell r="I367" t="str">
            <v>Kinh</v>
          </cell>
          <cell r="J367" t="str">
            <v>V.07.01.03</v>
          </cell>
          <cell r="K367" t="str">
            <v>x</v>
          </cell>
          <cell r="L367" t="str">
            <v>Tổ phó</v>
          </cell>
          <cell r="N367">
            <v>42130</v>
          </cell>
          <cell r="O367" t="str">
            <v>BC</v>
          </cell>
          <cell r="P367" t="str">
            <v>Philippines</v>
          </cell>
          <cell r="Q367" t="str">
            <v>TS</v>
          </cell>
        </row>
        <row r="368">
          <cell r="C368" t="str">
            <v>Nguyễn Lan Hương</v>
          </cell>
          <cell r="E368">
            <v>30520</v>
          </cell>
          <cell r="F368">
            <v>38718</v>
          </cell>
          <cell r="G368">
            <v>38718</v>
          </cell>
          <cell r="H368">
            <v>39995</v>
          </cell>
          <cell r="I368" t="str">
            <v>Kinh</v>
          </cell>
          <cell r="J368" t="str">
            <v>V.07.01.03</v>
          </cell>
          <cell r="K368" t="str">
            <v>x</v>
          </cell>
          <cell r="O368" t="str">
            <v>BC</v>
          </cell>
          <cell r="P368" t="str">
            <v>Philippines</v>
          </cell>
          <cell r="Q368" t="str">
            <v>TS</v>
          </cell>
        </row>
        <row r="369">
          <cell r="C369" t="str">
            <v xml:space="preserve">Nguyễn Thị Thu Hương </v>
          </cell>
          <cell r="E369">
            <v>29481</v>
          </cell>
          <cell r="F369">
            <v>37681</v>
          </cell>
          <cell r="G369">
            <v>37681</v>
          </cell>
          <cell r="H369">
            <v>40544</v>
          </cell>
          <cell r="I369" t="str">
            <v>Kinh</v>
          </cell>
          <cell r="J369" t="str">
            <v>V.07.01.03</v>
          </cell>
          <cell r="K369" t="str">
            <v>x</v>
          </cell>
          <cell r="O369" t="str">
            <v>BC</v>
          </cell>
          <cell r="P369" t="str">
            <v>Philippines</v>
          </cell>
          <cell r="Q369" t="str">
            <v>TS</v>
          </cell>
        </row>
        <row r="370">
          <cell r="C370" t="str">
            <v>Vũ Kiều Hạnh</v>
          </cell>
          <cell r="E370">
            <v>31365</v>
          </cell>
          <cell r="F370" t="e">
            <v>#N/A</v>
          </cell>
          <cell r="G370">
            <v>39661</v>
          </cell>
          <cell r="H370">
            <v>40360</v>
          </cell>
          <cell r="I370" t="str">
            <v>Kinh</v>
          </cell>
          <cell r="J370" t="str">
            <v>V.07.01.03</v>
          </cell>
          <cell r="K370" t="str">
            <v>x</v>
          </cell>
          <cell r="O370" t="str">
            <v>BC</v>
          </cell>
          <cell r="P370" t="str">
            <v>Philippines</v>
          </cell>
          <cell r="Q370" t="str">
            <v>TS</v>
          </cell>
        </row>
        <row r="371">
          <cell r="C371" t="str">
            <v>Hà Minh Tuấn</v>
          </cell>
          <cell r="D371">
            <v>28733</v>
          </cell>
          <cell r="F371">
            <v>37347</v>
          </cell>
          <cell r="G371">
            <v>37347</v>
          </cell>
          <cell r="I371" t="str">
            <v>Kinh</v>
          </cell>
          <cell r="J371">
            <v>15111</v>
          </cell>
          <cell r="K371" t="str">
            <v>x</v>
          </cell>
          <cell r="O371" t="str">
            <v>HĐ</v>
          </cell>
          <cell r="Q371" t="str">
            <v>Th.S</v>
          </cell>
        </row>
        <row r="372">
          <cell r="C372" t="str">
            <v>Phạm Thị Thu Trang</v>
          </cell>
          <cell r="E372">
            <v>32946</v>
          </cell>
          <cell r="G372">
            <v>43221</v>
          </cell>
          <cell r="I372" t="str">
            <v>Kinh</v>
          </cell>
          <cell r="J372">
            <v>15111</v>
          </cell>
          <cell r="K372" t="str">
            <v>x</v>
          </cell>
          <cell r="O372" t="str">
            <v>HĐ</v>
          </cell>
          <cell r="Q372" t="str">
            <v>Th.S</v>
          </cell>
        </row>
        <row r="373">
          <cell r="C373" t="str">
            <v>Hứa Thị Toàn</v>
          </cell>
          <cell r="E373">
            <v>30875</v>
          </cell>
          <cell r="F373">
            <v>38961</v>
          </cell>
          <cell r="G373">
            <v>38961</v>
          </cell>
          <cell r="H373" t="str">
            <v>01/07</v>
          </cell>
          <cell r="I373" t="str">
            <v>Nùng</v>
          </cell>
          <cell r="J373" t="str">
            <v>V.07.01.02</v>
          </cell>
          <cell r="K373" t="str">
            <v>x</v>
          </cell>
          <cell r="L373" t="str">
            <v>Tổ trưởng</v>
          </cell>
          <cell r="O373" t="str">
            <v>BC</v>
          </cell>
          <cell r="Q373" t="str">
            <v>Th.S</v>
          </cell>
        </row>
        <row r="374">
          <cell r="C374" t="str">
            <v>Trịnh Thị Thu</v>
          </cell>
          <cell r="E374">
            <v>29742</v>
          </cell>
          <cell r="F374">
            <v>38200</v>
          </cell>
          <cell r="G374">
            <v>38200</v>
          </cell>
          <cell r="H374" t="str">
            <v>02/08</v>
          </cell>
          <cell r="I374" t="str">
            <v>Kinh</v>
          </cell>
          <cell r="J374" t="str">
            <v>V.07.01.03</v>
          </cell>
          <cell r="K374" t="str">
            <v>x</v>
          </cell>
          <cell r="N374">
            <v>42130</v>
          </cell>
          <cell r="O374" t="str">
            <v>BC</v>
          </cell>
          <cell r="Q374" t="str">
            <v>Th.S</v>
          </cell>
        </row>
        <row r="375">
          <cell r="C375" t="str">
            <v>Nguyễn Ngọc Lan</v>
          </cell>
          <cell r="E375">
            <v>30540</v>
          </cell>
          <cell r="F375">
            <v>38961</v>
          </cell>
          <cell r="G375">
            <v>38961</v>
          </cell>
          <cell r="H375" t="str">
            <v>01/07</v>
          </cell>
          <cell r="I375" t="str">
            <v>Kinh</v>
          </cell>
          <cell r="J375" t="str">
            <v>V.07.01.02</v>
          </cell>
          <cell r="K375" t="str">
            <v>x</v>
          </cell>
          <cell r="O375" t="str">
            <v>BC</v>
          </cell>
          <cell r="Q375" t="str">
            <v>Th.S</v>
          </cell>
        </row>
        <row r="376">
          <cell r="C376" t="str">
            <v>Đinh Thị Thanh Uyên</v>
          </cell>
          <cell r="E376">
            <v>31411</v>
          </cell>
          <cell r="G376">
            <v>43031</v>
          </cell>
          <cell r="H376">
            <v>40909</v>
          </cell>
          <cell r="I376" t="str">
            <v>Kinh</v>
          </cell>
          <cell r="J376" t="str">
            <v>V.07.01.03</v>
          </cell>
          <cell r="K376" t="str">
            <v>x</v>
          </cell>
          <cell r="O376" t="str">
            <v>BC</v>
          </cell>
          <cell r="Q376" t="str">
            <v>Th.S</v>
          </cell>
        </row>
        <row r="377">
          <cell r="C377" t="str">
            <v>Mai Thị Huệ</v>
          </cell>
          <cell r="E377">
            <v>31382</v>
          </cell>
          <cell r="F377">
            <v>38869</v>
          </cell>
          <cell r="G377">
            <v>38869</v>
          </cell>
          <cell r="I377" t="str">
            <v>Kinh</v>
          </cell>
          <cell r="J377">
            <v>1003</v>
          </cell>
          <cell r="O377" t="str">
            <v>HĐ</v>
          </cell>
          <cell r="Q377" t="str">
            <v>ĐH</v>
          </cell>
        </row>
        <row r="378">
          <cell r="C378" t="str">
            <v>Quản Thị Vui</v>
          </cell>
          <cell r="E378">
            <v>28943</v>
          </cell>
          <cell r="G378">
            <v>40087</v>
          </cell>
          <cell r="I378" t="str">
            <v>Kinh</v>
          </cell>
          <cell r="J378">
            <v>13095</v>
          </cell>
          <cell r="O378" t="str">
            <v>HĐ</v>
          </cell>
          <cell r="Q378" t="str">
            <v>Th.S</v>
          </cell>
        </row>
        <row r="379">
          <cell r="C379" t="str">
            <v>Vi Sỹ Luân</v>
          </cell>
          <cell r="D379">
            <v>30425</v>
          </cell>
          <cell r="G379">
            <v>40452</v>
          </cell>
          <cell r="I379" t="str">
            <v>Nùng</v>
          </cell>
          <cell r="J379">
            <v>13095</v>
          </cell>
          <cell r="O379" t="str">
            <v>HĐ</v>
          </cell>
          <cell r="Q379" t="str">
            <v>ĐH</v>
          </cell>
        </row>
        <row r="380">
          <cell r="C380" t="str">
            <v>Hoàng Nguyễn Trung</v>
          </cell>
          <cell r="D380">
            <v>31144</v>
          </cell>
          <cell r="F380">
            <v>41183</v>
          </cell>
          <cell r="G380">
            <v>41183</v>
          </cell>
          <cell r="I380" t="str">
            <v>Kinh</v>
          </cell>
          <cell r="J380">
            <v>1003</v>
          </cell>
          <cell r="O380" t="str">
            <v>HĐ</v>
          </cell>
          <cell r="Q380" t="str">
            <v>ĐH</v>
          </cell>
        </row>
        <row r="381">
          <cell r="C381" t="str">
            <v>Nguyễn Hà Phú</v>
          </cell>
          <cell r="D381">
            <v>30554</v>
          </cell>
          <cell r="G381">
            <v>39814</v>
          </cell>
          <cell r="I381" t="str">
            <v>Kinh</v>
          </cell>
          <cell r="J381">
            <v>13095</v>
          </cell>
          <cell r="O381" t="str">
            <v>HĐ</v>
          </cell>
          <cell r="Q381" t="str">
            <v>ĐH</v>
          </cell>
        </row>
        <row r="382">
          <cell r="C382" t="str">
            <v>Hoàng Thị Hương</v>
          </cell>
          <cell r="E382">
            <v>28296</v>
          </cell>
          <cell r="F382">
            <v>39479</v>
          </cell>
          <cell r="G382">
            <v>39479</v>
          </cell>
          <cell r="H382">
            <v>43040</v>
          </cell>
          <cell r="I382" t="str">
            <v>Kinh</v>
          </cell>
          <cell r="J382">
            <v>1003</v>
          </cell>
          <cell r="O382" t="str">
            <v>BC</v>
          </cell>
          <cell r="Q382" t="str">
            <v>Th.S</v>
          </cell>
        </row>
        <row r="383">
          <cell r="C383" t="str">
            <v>Âu Thị Hà</v>
          </cell>
          <cell r="E383">
            <v>24844</v>
          </cell>
          <cell r="F383" t="e">
            <v>#N/A</v>
          </cell>
          <cell r="G383" t="str">
            <v>4/91</v>
          </cell>
          <cell r="H383" t="str">
            <v>4/91</v>
          </cell>
          <cell r="I383" t="str">
            <v>Tày</v>
          </cell>
          <cell r="J383">
            <v>1004</v>
          </cell>
          <cell r="O383" t="str">
            <v>BC</v>
          </cell>
          <cell r="Q383" t="str">
            <v>ĐH</v>
          </cell>
        </row>
        <row r="384">
          <cell r="C384" t="str">
            <v>Lê Thị Phi Nga</v>
          </cell>
          <cell r="E384">
            <v>29358</v>
          </cell>
          <cell r="F384" t="e">
            <v>#N/A</v>
          </cell>
          <cell r="G384">
            <v>40299</v>
          </cell>
          <cell r="H384">
            <v>40299</v>
          </cell>
          <cell r="I384" t="str">
            <v>Kinh</v>
          </cell>
          <cell r="J384">
            <v>17171</v>
          </cell>
          <cell r="O384" t="str">
            <v>BC</v>
          </cell>
          <cell r="Q384" t="str">
            <v>ĐH</v>
          </cell>
        </row>
        <row r="385">
          <cell r="C385" t="str">
            <v xml:space="preserve">Nguyễn Thị Phương </v>
          </cell>
          <cell r="E385">
            <v>27674</v>
          </cell>
          <cell r="G385">
            <v>38047</v>
          </cell>
          <cell r="I385" t="str">
            <v>Kinh</v>
          </cell>
          <cell r="J385">
            <v>1003</v>
          </cell>
          <cell r="O385" t="str">
            <v>HĐ</v>
          </cell>
          <cell r="Q385" t="str">
            <v>ĐH</v>
          </cell>
        </row>
        <row r="386">
          <cell r="C386" t="str">
            <v>Nguyễn Minh Nguyệt</v>
          </cell>
          <cell r="E386">
            <v>29125</v>
          </cell>
          <cell r="F386">
            <v>38869</v>
          </cell>
          <cell r="G386">
            <v>38869</v>
          </cell>
          <cell r="I386" t="str">
            <v>Kinh</v>
          </cell>
          <cell r="J386">
            <v>1008</v>
          </cell>
          <cell r="O386" t="str">
            <v>HĐ</v>
          </cell>
          <cell r="Q386" t="str">
            <v>Th.S</v>
          </cell>
        </row>
        <row r="387">
          <cell r="C387" t="str">
            <v>Nguyễn Trần Quang</v>
          </cell>
          <cell r="D387">
            <v>30678</v>
          </cell>
          <cell r="F387">
            <v>41153</v>
          </cell>
          <cell r="G387">
            <v>41153</v>
          </cell>
          <cell r="I387" t="str">
            <v>Kinh</v>
          </cell>
          <cell r="J387">
            <v>13095</v>
          </cell>
          <cell r="O387" t="str">
            <v>HĐ</v>
          </cell>
          <cell r="Q387" t="str">
            <v>ĐH</v>
          </cell>
        </row>
        <row r="388">
          <cell r="C388" t="str">
            <v>TRUNG TÂM ĐT&amp;PTQT</v>
          </cell>
        </row>
        <row r="389">
          <cell r="C389" t="str">
            <v>Hoàng Thị Bích Thảo</v>
          </cell>
          <cell r="E389">
            <v>27395</v>
          </cell>
          <cell r="F389">
            <v>35521</v>
          </cell>
          <cell r="G389">
            <v>35521</v>
          </cell>
          <cell r="H389" t="str">
            <v>11/02</v>
          </cell>
          <cell r="I389" t="str">
            <v>Kinh</v>
          </cell>
          <cell r="J389" t="str">
            <v>V.07.01.01</v>
          </cell>
          <cell r="K389" t="str">
            <v>x</v>
          </cell>
          <cell r="L389" t="str">
            <v>Giám đốc</v>
          </cell>
          <cell r="M389" t="str">
            <v>UV BCH ĐU</v>
          </cell>
          <cell r="N389" t="str">
            <v>16/01/2015</v>
          </cell>
          <cell r="O389" t="str">
            <v>BC</v>
          </cell>
          <cell r="P389" t="str">
            <v>Nhật bản</v>
          </cell>
          <cell r="Q389" t="str">
            <v>PGS.TS</v>
          </cell>
        </row>
        <row r="390">
          <cell r="C390" t="str">
            <v>Nguyễn Thị Mai Thu</v>
          </cell>
          <cell r="E390">
            <v>30293</v>
          </cell>
          <cell r="F390">
            <v>39448</v>
          </cell>
          <cell r="G390">
            <v>39448</v>
          </cell>
          <cell r="H390">
            <v>41214</v>
          </cell>
          <cell r="I390" t="str">
            <v>Kinh</v>
          </cell>
          <cell r="J390">
            <v>1003</v>
          </cell>
          <cell r="L390" t="str">
            <v>P. Giám đốc</v>
          </cell>
          <cell r="O390" t="str">
            <v>BC</v>
          </cell>
          <cell r="Q390" t="str">
            <v>Th.S</v>
          </cell>
        </row>
        <row r="391">
          <cell r="C391" t="str">
            <v>Hà Huy Hoàng</v>
          </cell>
          <cell r="D391">
            <v>29369</v>
          </cell>
          <cell r="F391">
            <v>38718</v>
          </cell>
          <cell r="G391">
            <v>38718</v>
          </cell>
          <cell r="H391" t="str">
            <v>01/07</v>
          </cell>
          <cell r="I391" t="str">
            <v>Tày</v>
          </cell>
          <cell r="J391" t="str">
            <v>V.07.01.03</v>
          </cell>
          <cell r="K391" t="str">
            <v>x</v>
          </cell>
          <cell r="O391" t="str">
            <v>BC</v>
          </cell>
          <cell r="P391" t="str">
            <v>Anh Quốc</v>
          </cell>
          <cell r="Q391" t="str">
            <v>Th.S</v>
          </cell>
        </row>
        <row r="392">
          <cell r="C392" t="str">
            <v>Trung tâm Đào tạo, Nghiên cứu và Phát triển Thuỷ sản vùng Đông Bắc</v>
          </cell>
        </row>
        <row r="393">
          <cell r="C393" t="str">
            <v>Lê Minh Châu</v>
          </cell>
          <cell r="D393">
            <v>29341</v>
          </cell>
          <cell r="F393">
            <v>38231</v>
          </cell>
          <cell r="G393">
            <v>38231</v>
          </cell>
          <cell r="H393" t="str">
            <v>08/08</v>
          </cell>
          <cell r="I393" t="str">
            <v>Kinh</v>
          </cell>
          <cell r="J393" t="str">
            <v>V.07.01.03</v>
          </cell>
          <cell r="K393" t="str">
            <v>x</v>
          </cell>
          <cell r="L393" t="str">
            <v>Giám đốc</v>
          </cell>
          <cell r="O393" t="str">
            <v>BC</v>
          </cell>
          <cell r="P393" t="str">
            <v>Pháp</v>
          </cell>
          <cell r="Q393" t="str">
            <v>TS</v>
          </cell>
        </row>
        <row r="394">
          <cell r="C394" t="str">
            <v>TRUNG TÂM  ĐTTNCXH</v>
          </cell>
        </row>
        <row r="395">
          <cell r="C395" t="str">
            <v>Phan Thị Thu Hằng</v>
          </cell>
          <cell r="E395">
            <v>25506</v>
          </cell>
          <cell r="F395">
            <v>33178</v>
          </cell>
          <cell r="G395">
            <v>33178</v>
          </cell>
          <cell r="H395" t="str">
            <v>11/90</v>
          </cell>
          <cell r="I395" t="str">
            <v>Tày</v>
          </cell>
          <cell r="J395" t="str">
            <v>V.07.01.02</v>
          </cell>
          <cell r="K395" t="str">
            <v>x</v>
          </cell>
          <cell r="L395" t="str">
            <v>Giám đốc</v>
          </cell>
          <cell r="M395" t="str">
            <v>UV BTV ĐU</v>
          </cell>
          <cell r="N395" t="str">
            <v>16/01/2015</v>
          </cell>
          <cell r="O395" t="str">
            <v>BC</v>
          </cell>
          <cell r="P395" t="str">
            <v>Việt Nam</v>
          </cell>
          <cell r="Q395" t="str">
            <v>TS</v>
          </cell>
        </row>
        <row r="396">
          <cell r="C396" t="str">
            <v>Trần Trung Kiên</v>
          </cell>
          <cell r="D396">
            <v>28108</v>
          </cell>
          <cell r="F396">
            <v>36495</v>
          </cell>
          <cell r="G396">
            <v>36495</v>
          </cell>
          <cell r="H396" t="str">
            <v>4/06</v>
          </cell>
          <cell r="I396" t="str">
            <v>Kinh</v>
          </cell>
          <cell r="J396" t="str">
            <v>V.07.01.02</v>
          </cell>
          <cell r="K396" t="str">
            <v>x</v>
          </cell>
          <cell r="L396" t="str">
            <v>P. Giám đốc</v>
          </cell>
          <cell r="M396" t="str">
            <v>PCT CĐ/UVBTVCĐ</v>
          </cell>
          <cell r="N396" t="str">
            <v>16/01/2015</v>
          </cell>
          <cell r="O396" t="str">
            <v>BC</v>
          </cell>
          <cell r="P396" t="str">
            <v>Việt Nam</v>
          </cell>
          <cell r="Q396" t="str">
            <v>TS</v>
          </cell>
        </row>
        <row r="397">
          <cell r="C397" t="str">
            <v>Nguyễn Thị Thu Hương</v>
          </cell>
          <cell r="E397">
            <v>26799</v>
          </cell>
          <cell r="F397">
            <v>37681</v>
          </cell>
          <cell r="G397">
            <v>37681</v>
          </cell>
          <cell r="I397" t="str">
            <v>Kinh</v>
          </cell>
          <cell r="J397">
            <v>1003</v>
          </cell>
          <cell r="O397" t="str">
            <v>HĐ</v>
          </cell>
          <cell r="Q397" t="str">
            <v>ĐH</v>
          </cell>
        </row>
        <row r="398">
          <cell r="C398" t="str">
            <v>Lương Thị Phương Nga</v>
          </cell>
          <cell r="E398">
            <v>29556</v>
          </cell>
          <cell r="F398">
            <v>40603</v>
          </cell>
          <cell r="G398">
            <v>40603</v>
          </cell>
          <cell r="I398" t="str">
            <v>Kinh</v>
          </cell>
          <cell r="J398">
            <v>1003</v>
          </cell>
          <cell r="O398" t="str">
            <v>HĐ</v>
          </cell>
          <cell r="Q398" t="str">
            <v>ĐH</v>
          </cell>
        </row>
        <row r="399">
          <cell r="C399" t="str">
            <v>Đỗ Thị Kim Liên</v>
          </cell>
          <cell r="E399">
            <v>25222</v>
          </cell>
          <cell r="F399">
            <v>40909</v>
          </cell>
          <cell r="G399">
            <v>40909</v>
          </cell>
          <cell r="I399" t="str">
            <v>Kinh</v>
          </cell>
          <cell r="J399">
            <v>1003</v>
          </cell>
          <cell r="O399" t="str">
            <v>HĐ</v>
          </cell>
          <cell r="Q399" t="str">
            <v>ĐH</v>
          </cell>
        </row>
        <row r="400">
          <cell r="C400" t="str">
            <v>Lường Hữu Mạnh</v>
          </cell>
          <cell r="D400">
            <v>29611</v>
          </cell>
          <cell r="F400">
            <v>37012</v>
          </cell>
          <cell r="G400">
            <v>37012</v>
          </cell>
          <cell r="I400" t="str">
            <v>Tày</v>
          </cell>
          <cell r="J400">
            <v>1003</v>
          </cell>
          <cell r="O400" t="str">
            <v>HĐ</v>
          </cell>
          <cell r="Q400" t="str">
            <v>ĐH</v>
          </cell>
        </row>
        <row r="401">
          <cell r="C401" t="str">
            <v>Dương Thị Cẩm Linh</v>
          </cell>
          <cell r="E401">
            <v>32424</v>
          </cell>
          <cell r="F401">
            <v>40513</v>
          </cell>
          <cell r="G401">
            <v>40513</v>
          </cell>
          <cell r="H401">
            <v>42339</v>
          </cell>
          <cell r="I401" t="str">
            <v>Kinh</v>
          </cell>
          <cell r="J401">
            <v>1003</v>
          </cell>
          <cell r="L401" t="str">
            <v>PBT ĐTN</v>
          </cell>
          <cell r="M401" t="str">
            <v>PBT ĐTN</v>
          </cell>
          <cell r="O401" t="str">
            <v>BC</v>
          </cell>
          <cell r="Q401" t="str">
            <v>Th.S</v>
          </cell>
        </row>
        <row r="402">
          <cell r="C402" t="str">
            <v>TRUNG TÂM ĐÀO TẠO, NGHIÊN CỨU GIỐNG CÂY TRỒNG VÀ VẬT NUÔI</v>
          </cell>
        </row>
        <row r="403">
          <cell r="C403" t="str">
            <v>Hà Duy Trường</v>
          </cell>
          <cell r="D403">
            <v>29430</v>
          </cell>
          <cell r="F403" t="e">
            <v>#N/A</v>
          </cell>
          <cell r="G403">
            <v>39448</v>
          </cell>
          <cell r="H403" t="str">
            <v>04/09</v>
          </cell>
          <cell r="I403" t="str">
            <v>Kinh</v>
          </cell>
          <cell r="J403" t="str">
            <v>V.07.01.02</v>
          </cell>
          <cell r="K403" t="str">
            <v>x</v>
          </cell>
          <cell r="L403" t="str">
            <v>Giám đốc</v>
          </cell>
          <cell r="N403">
            <v>42653</v>
          </cell>
          <cell r="O403" t="str">
            <v>BC</v>
          </cell>
          <cell r="P403" t="str">
            <v>Đài Loan</v>
          </cell>
          <cell r="Q403" t="str">
            <v>TS</v>
          </cell>
        </row>
        <row r="404">
          <cell r="C404" t="str">
            <v>Bùi Văn Quang</v>
          </cell>
          <cell r="D404">
            <v>26293</v>
          </cell>
          <cell r="G404">
            <v>42891</v>
          </cell>
          <cell r="H404">
            <v>36901</v>
          </cell>
          <cell r="I404" t="str">
            <v>Kinh</v>
          </cell>
          <cell r="J404">
            <v>1003</v>
          </cell>
          <cell r="L404" t="str">
            <v>P. Giám đốc</v>
          </cell>
          <cell r="O404" t="str">
            <v>BC</v>
          </cell>
          <cell r="P404" t="str">
            <v>Việt Nam</v>
          </cell>
          <cell r="Q404" t="str">
            <v>TS</v>
          </cell>
        </row>
        <row r="405">
          <cell r="C405" t="str">
            <v>Chu Hồng Việt</v>
          </cell>
          <cell r="D405">
            <v>32627</v>
          </cell>
          <cell r="F405" t="e">
            <v>#N/A</v>
          </cell>
          <cell r="G405" t="str">
            <v>2014</v>
          </cell>
          <cell r="I405" t="str">
            <v>Kinh</v>
          </cell>
          <cell r="J405">
            <v>13095</v>
          </cell>
          <cell r="O405" t="str">
            <v>HĐ</v>
          </cell>
          <cell r="Q405" t="str">
            <v>ĐH</v>
          </cell>
        </row>
        <row r="406">
          <cell r="C406" t="str">
            <v>TRUNG TÂM ĐỊA TIN HỌC</v>
          </cell>
        </row>
        <row r="407">
          <cell r="C407" t="str">
            <v>Nguyễn Văn Hiểu</v>
          </cell>
          <cell r="D407">
            <v>29137</v>
          </cell>
          <cell r="F407">
            <v>37257</v>
          </cell>
          <cell r="G407">
            <v>37257</v>
          </cell>
          <cell r="H407" t="str">
            <v>4/06</v>
          </cell>
          <cell r="I407" t="str">
            <v>Kinh</v>
          </cell>
          <cell r="J407" t="str">
            <v>V.07.01.03</v>
          </cell>
          <cell r="K407" t="str">
            <v>x</v>
          </cell>
          <cell r="L407" t="str">
            <v>Giám đốc</v>
          </cell>
          <cell r="N407" t="str">
            <v>16/01/2015</v>
          </cell>
          <cell r="O407" t="str">
            <v>BC</v>
          </cell>
          <cell r="P407" t="str">
            <v>Đài Loan</v>
          </cell>
          <cell r="Q407" t="str">
            <v>Th.S</v>
          </cell>
        </row>
        <row r="408">
          <cell r="C408" t="str">
            <v>Hà Văn Thuân</v>
          </cell>
          <cell r="D408">
            <v>27953</v>
          </cell>
          <cell r="F408">
            <v>36495</v>
          </cell>
          <cell r="G408">
            <v>36495</v>
          </cell>
          <cell r="H408" t="str">
            <v>4/06</v>
          </cell>
          <cell r="I408" t="str">
            <v>Thái</v>
          </cell>
          <cell r="J408" t="str">
            <v>V.07.01.03</v>
          </cell>
          <cell r="K408" t="str">
            <v>x</v>
          </cell>
          <cell r="O408" t="str">
            <v>BC</v>
          </cell>
          <cell r="P408" t="str">
            <v>Canada</v>
          </cell>
          <cell r="Q408" t="str">
            <v>TS</v>
          </cell>
        </row>
        <row r="409">
          <cell r="C409" t="str">
            <v>Nguyễn Sơn Hải</v>
          </cell>
          <cell r="D409">
            <v>30189</v>
          </cell>
          <cell r="F409">
            <v>38636</v>
          </cell>
          <cell r="G409">
            <v>38636</v>
          </cell>
          <cell r="H409" t="str">
            <v>02/08</v>
          </cell>
          <cell r="I409" t="str">
            <v>Tày</v>
          </cell>
          <cell r="J409">
            <v>13095</v>
          </cell>
          <cell r="O409" t="str">
            <v>BC</v>
          </cell>
          <cell r="Q409" t="str">
            <v>Th.S</v>
          </cell>
        </row>
        <row r="410">
          <cell r="C410" t="str">
            <v>TRUNG TÂM ƯƠM TẠO CÔNG NGHỆ VÀ HỖ TRỢ KHỞI NGHIỆP</v>
          </cell>
        </row>
        <row r="411">
          <cell r="C411" t="str">
            <v>Đàm Xuân Vận</v>
          </cell>
          <cell r="D411">
            <v>26736</v>
          </cell>
          <cell r="F411">
            <v>35765</v>
          </cell>
          <cell r="G411">
            <v>35765</v>
          </cell>
          <cell r="H411">
            <v>37073</v>
          </cell>
          <cell r="I411" t="str">
            <v>Kinh</v>
          </cell>
          <cell r="J411" t="str">
            <v>V.07.01.01</v>
          </cell>
          <cell r="K411" t="str">
            <v>x</v>
          </cell>
          <cell r="L411" t="str">
            <v>Giám đốc</v>
          </cell>
          <cell r="N411" t="str">
            <v>16/01/2015</v>
          </cell>
          <cell r="O411" t="str">
            <v>BC</v>
          </cell>
          <cell r="P411" t="str">
            <v>Hàn Quốc</v>
          </cell>
          <cell r="Q411" t="str">
            <v>PGS.TS</v>
          </cell>
        </row>
        <row r="412">
          <cell r="C412" t="str">
            <v>Lê Minh Toàn</v>
          </cell>
          <cell r="D412">
            <v>24804</v>
          </cell>
          <cell r="F412">
            <v>33359</v>
          </cell>
          <cell r="G412">
            <v>33359</v>
          </cell>
          <cell r="H412" t="str">
            <v>5/91</v>
          </cell>
          <cell r="I412" t="str">
            <v>Kinh</v>
          </cell>
          <cell r="J412" t="str">
            <v>V.07.01.02</v>
          </cell>
          <cell r="K412" t="str">
            <v>x</v>
          </cell>
          <cell r="L412" t="str">
            <v>P. Giám đốc</v>
          </cell>
          <cell r="N412" t="str">
            <v>16/01/2015</v>
          </cell>
          <cell r="O412" t="str">
            <v>BC</v>
          </cell>
          <cell r="Q412" t="str">
            <v>Th.S</v>
          </cell>
        </row>
        <row r="413">
          <cell r="C413" t="str">
            <v>Nguyễn Khánh Phượng</v>
          </cell>
          <cell r="E413">
            <v>33490</v>
          </cell>
          <cell r="G413">
            <v>43040</v>
          </cell>
          <cell r="I413" t="str">
            <v>Kinh</v>
          </cell>
          <cell r="J413">
            <v>13095</v>
          </cell>
          <cell r="O413" t="str">
            <v>HĐ</v>
          </cell>
          <cell r="Q413" t="str">
            <v>Th.S</v>
          </cell>
        </row>
        <row r="414">
          <cell r="C414" t="str">
            <v>Nguyễn Thị Bích Hồng</v>
          </cell>
          <cell r="E414">
            <v>31090</v>
          </cell>
          <cell r="F414">
            <v>39873</v>
          </cell>
          <cell r="G414">
            <v>39873</v>
          </cell>
          <cell r="I414" t="str">
            <v>Kinh</v>
          </cell>
          <cell r="J414">
            <v>1003</v>
          </cell>
          <cell r="O414" t="str">
            <v>HĐ</v>
          </cell>
          <cell r="Q414" t="str">
            <v>ĐH</v>
          </cell>
        </row>
        <row r="415">
          <cell r="C415" t="str">
            <v>TRUNG TÂM NCPTNLNMN (ADC)</v>
          </cell>
        </row>
        <row r="416">
          <cell r="C416" t="str">
            <v>Hà Thị Hoà</v>
          </cell>
          <cell r="E416">
            <v>30843</v>
          </cell>
          <cell r="G416" t="str">
            <v>2017</v>
          </cell>
          <cell r="H416" t="str">
            <v>2017</v>
          </cell>
          <cell r="I416" t="str">
            <v>Kinh</v>
          </cell>
          <cell r="J416" t="str">
            <v>V.07.01.03</v>
          </cell>
          <cell r="K416" t="str">
            <v>x</v>
          </cell>
          <cell r="L416" t="str">
            <v>P. Giám đốc</v>
          </cell>
          <cell r="O416" t="str">
            <v>BC</v>
          </cell>
          <cell r="P416" t="str">
            <v>Đài Loan</v>
          </cell>
          <cell r="Q416" t="str">
            <v>TS</v>
          </cell>
        </row>
        <row r="417">
          <cell r="C417" t="str">
            <v>TRUNG TÂM TÀI NGUYÊN MÔI TRƯỜNG</v>
          </cell>
        </row>
        <row r="418">
          <cell r="C418" t="str">
            <v>Trung tâm NC và ƯDCNC trong NN</v>
          </cell>
        </row>
        <row r="419">
          <cell r="C419" t="str">
            <v>Hà Minh Tuân</v>
          </cell>
          <cell r="D419">
            <v>29946</v>
          </cell>
          <cell r="F419" t="e">
            <v>#N/A</v>
          </cell>
          <cell r="G419">
            <v>38534</v>
          </cell>
          <cell r="H419" t="str">
            <v>01/07</v>
          </cell>
          <cell r="I419" t="str">
            <v>Tày</v>
          </cell>
          <cell r="J419" t="str">
            <v>V.07.01.03</v>
          </cell>
          <cell r="K419" t="str">
            <v>x</v>
          </cell>
          <cell r="O419" t="str">
            <v>BC</v>
          </cell>
          <cell r="P419" t="str">
            <v>Úc</v>
          </cell>
          <cell r="Q419" t="str">
            <v>TS</v>
          </cell>
        </row>
        <row r="420">
          <cell r="C420" t="str">
            <v>VIỆN NC&amp; PTLN</v>
          </cell>
        </row>
        <row r="421">
          <cell r="C421" t="str">
            <v xml:space="preserve">Trần Thị Thu Hà </v>
          </cell>
          <cell r="E421">
            <v>26085</v>
          </cell>
          <cell r="F421">
            <v>34213</v>
          </cell>
          <cell r="G421">
            <v>34213</v>
          </cell>
          <cell r="H421" t="str">
            <v>9/93</v>
          </cell>
          <cell r="I421" t="str">
            <v>Kinh</v>
          </cell>
          <cell r="J421" t="str">
            <v>V.07.01.01</v>
          </cell>
          <cell r="K421" t="str">
            <v>x</v>
          </cell>
          <cell r="L421" t="str">
            <v>Viện trưởng</v>
          </cell>
          <cell r="N421" t="str">
            <v>19/1/2015</v>
          </cell>
          <cell r="O421" t="str">
            <v>BC</v>
          </cell>
          <cell r="P421" t="str">
            <v>Úc</v>
          </cell>
          <cell r="Q421" t="str">
            <v>PGS.TS</v>
          </cell>
        </row>
        <row r="422">
          <cell r="C422" t="str">
            <v>Dương Văn Đoàn</v>
          </cell>
          <cell r="D422">
            <v>31419</v>
          </cell>
          <cell r="F422">
            <v>37622</v>
          </cell>
          <cell r="G422">
            <v>39722</v>
          </cell>
          <cell r="H422">
            <v>40179</v>
          </cell>
          <cell r="I422" t="str">
            <v>Kinh</v>
          </cell>
          <cell r="J422" t="str">
            <v>V.07.01.03</v>
          </cell>
          <cell r="K422" t="str">
            <v>x</v>
          </cell>
          <cell r="L422" t="str">
            <v>P. Viện trưởng</v>
          </cell>
          <cell r="O422" t="str">
            <v>BC</v>
          </cell>
          <cell r="P422" t="str">
            <v>Nhật Bản</v>
          </cell>
          <cell r="Q422" t="str">
            <v>TS</v>
          </cell>
        </row>
        <row r="423">
          <cell r="C423" t="str">
            <v>Đặng Ngọc Hùng</v>
          </cell>
          <cell r="D423">
            <v>29043</v>
          </cell>
          <cell r="F423" t="e">
            <v>#N/A</v>
          </cell>
          <cell r="G423">
            <v>38534</v>
          </cell>
          <cell r="H423">
            <v>40544</v>
          </cell>
          <cell r="I423" t="str">
            <v>Kinh</v>
          </cell>
          <cell r="J423" t="str">
            <v>V.07.01.03</v>
          </cell>
          <cell r="K423" t="str">
            <v>x</v>
          </cell>
          <cell r="O423" t="str">
            <v>BC</v>
          </cell>
          <cell r="Q423" t="str">
            <v>Th.S</v>
          </cell>
        </row>
        <row r="424">
          <cell r="C424" t="str">
            <v>VIỆN KHOA HỌC SỰ SỐNG</v>
          </cell>
        </row>
        <row r="425">
          <cell r="C425" t="str">
            <v>Nguyễn Hưng Quang</v>
          </cell>
          <cell r="D425">
            <v>27224</v>
          </cell>
          <cell r="F425">
            <v>35765</v>
          </cell>
          <cell r="G425">
            <v>35765</v>
          </cell>
          <cell r="H425" t="str">
            <v>01/07</v>
          </cell>
          <cell r="I425" t="str">
            <v>Kinh</v>
          </cell>
          <cell r="J425" t="str">
            <v>V.07.01.01</v>
          </cell>
          <cell r="K425" t="str">
            <v>x</v>
          </cell>
          <cell r="L425" t="str">
            <v>Viện trưởng</v>
          </cell>
          <cell r="M425" t="str">
            <v>UV BTV ĐU</v>
          </cell>
          <cell r="N425" t="str">
            <v>16/01/2015</v>
          </cell>
          <cell r="O425" t="str">
            <v>BC</v>
          </cell>
          <cell r="P425" t="str">
            <v>Philippines</v>
          </cell>
          <cell r="Q425" t="str">
            <v>PGS.TS</v>
          </cell>
        </row>
        <row r="426">
          <cell r="C426" t="str">
            <v>Bùi Thị Thơm</v>
          </cell>
          <cell r="E426">
            <v>27504</v>
          </cell>
          <cell r="F426">
            <v>35765</v>
          </cell>
          <cell r="G426">
            <v>35765</v>
          </cell>
          <cell r="H426">
            <v>38139</v>
          </cell>
          <cell r="I426" t="str">
            <v>Kinh</v>
          </cell>
          <cell r="J426" t="str">
            <v>V.07.01.02</v>
          </cell>
          <cell r="K426" t="str">
            <v>x</v>
          </cell>
          <cell r="L426" t="str">
            <v>P. Viện trưởng</v>
          </cell>
          <cell r="O426" t="str">
            <v>BC</v>
          </cell>
          <cell r="P426" t="str">
            <v>Việt Nam</v>
          </cell>
          <cell r="Q426" t="str">
            <v>TS</v>
          </cell>
        </row>
        <row r="427">
          <cell r="C427" t="str">
            <v>Trần Minh Quân</v>
          </cell>
          <cell r="D427">
            <v>29041</v>
          </cell>
          <cell r="F427">
            <v>38534</v>
          </cell>
          <cell r="G427">
            <v>38534</v>
          </cell>
          <cell r="H427" t="str">
            <v>4/06</v>
          </cell>
          <cell r="I427" t="str">
            <v>Kinh</v>
          </cell>
          <cell r="J427" t="str">
            <v>V.07.01.03</v>
          </cell>
          <cell r="K427" t="str">
            <v>x</v>
          </cell>
          <cell r="L427" t="str">
            <v>Trưởng phòng KH&amp;ĐT</v>
          </cell>
          <cell r="N427" t="str">
            <v>26/1/2015</v>
          </cell>
          <cell r="O427" t="str">
            <v>BC</v>
          </cell>
          <cell r="P427" t="str">
            <v>Nga</v>
          </cell>
          <cell r="Q427" t="str">
            <v>TS</v>
          </cell>
        </row>
        <row r="428">
          <cell r="C428" t="str">
            <v>Nguyễn Thế Cường</v>
          </cell>
          <cell r="D428">
            <v>27682</v>
          </cell>
          <cell r="F428">
            <v>36047</v>
          </cell>
          <cell r="G428">
            <v>36047</v>
          </cell>
          <cell r="H428" t="str">
            <v>8/05</v>
          </cell>
          <cell r="I428" t="str">
            <v>Nùng</v>
          </cell>
          <cell r="J428" t="str">
            <v>V.07.01.03</v>
          </cell>
          <cell r="L428" t="str">
            <v>Trưởng phòng Phân tích hoá học</v>
          </cell>
          <cell r="O428" t="str">
            <v>BC</v>
          </cell>
          <cell r="Q428" t="str">
            <v>Th.S</v>
          </cell>
        </row>
        <row r="429">
          <cell r="C429" t="str">
            <v>Bế Văn Thịnh</v>
          </cell>
          <cell r="D429">
            <v>23723</v>
          </cell>
          <cell r="F429">
            <v>33055</v>
          </cell>
          <cell r="G429">
            <v>33055</v>
          </cell>
          <cell r="H429" t="str">
            <v>7/01</v>
          </cell>
          <cell r="I429" t="str">
            <v>Nùng</v>
          </cell>
          <cell r="J429">
            <v>13095</v>
          </cell>
          <cell r="L429" t="str">
            <v>Phó bộ môn STMT</v>
          </cell>
          <cell r="O429" t="str">
            <v>BC</v>
          </cell>
          <cell r="Q429" t="str">
            <v>Th.S</v>
          </cell>
        </row>
        <row r="430">
          <cell r="C430" t="str">
            <v>Nguyễn Mạnh Tuấn</v>
          </cell>
          <cell r="D430">
            <v>30778</v>
          </cell>
          <cell r="F430">
            <v>39326</v>
          </cell>
          <cell r="G430">
            <v>39326</v>
          </cell>
          <cell r="H430">
            <v>40360</v>
          </cell>
          <cell r="I430" t="str">
            <v>Kinh</v>
          </cell>
          <cell r="J430" t="str">
            <v>V.07.01.03</v>
          </cell>
          <cell r="K430" t="str">
            <v>x</v>
          </cell>
          <cell r="O430" t="str">
            <v>BC</v>
          </cell>
          <cell r="P430" t="str">
            <v>Hàn Quốc</v>
          </cell>
          <cell r="Q430" t="str">
            <v>TS</v>
          </cell>
        </row>
        <row r="431">
          <cell r="C431" t="str">
            <v>Nguyễn Văn Hồng</v>
          </cell>
          <cell r="D431">
            <v>29645</v>
          </cell>
          <cell r="G431">
            <v>40087</v>
          </cell>
          <cell r="I431" t="str">
            <v>Kinh</v>
          </cell>
          <cell r="J431" t="str">
            <v>V.07.01.03</v>
          </cell>
          <cell r="K431" t="str">
            <v>x</v>
          </cell>
          <cell r="O431" t="str">
            <v>BC</v>
          </cell>
          <cell r="Q431" t="str">
            <v>TS</v>
          </cell>
        </row>
        <row r="432">
          <cell r="C432" t="str">
            <v>VP CHƯƠNG TRÌNH TIÊN TIẾN</v>
          </cell>
        </row>
        <row r="433">
          <cell r="C433" t="str">
            <v>Lý Thị Thuỳ Dương</v>
          </cell>
          <cell r="E433">
            <v>31926</v>
          </cell>
          <cell r="G433">
            <v>42401</v>
          </cell>
          <cell r="H433">
            <v>42401</v>
          </cell>
          <cell r="I433" t="str">
            <v>Nùng</v>
          </cell>
          <cell r="J433" t="str">
            <v>V.07.01.03</v>
          </cell>
          <cell r="K433" t="str">
            <v>x</v>
          </cell>
          <cell r="L433" t="str">
            <v>Trưởng VP</v>
          </cell>
          <cell r="O433" t="str">
            <v>BC</v>
          </cell>
          <cell r="Q433" t="str">
            <v>Th.S</v>
          </cell>
        </row>
        <row r="434">
          <cell r="C434" t="str">
            <v>Dương Ngọc Dương</v>
          </cell>
          <cell r="D434">
            <v>29631</v>
          </cell>
          <cell r="F434">
            <v>38018</v>
          </cell>
          <cell r="G434">
            <v>38018</v>
          </cell>
          <cell r="H434" t="str">
            <v>4/06</v>
          </cell>
          <cell r="I434" t="str">
            <v>Kinh</v>
          </cell>
          <cell r="J434" t="str">
            <v>V.07.01.03</v>
          </cell>
          <cell r="K434" t="str">
            <v>x</v>
          </cell>
          <cell r="N434" t="str">
            <v>28/8/217</v>
          </cell>
          <cell r="O434" t="str">
            <v>BC</v>
          </cell>
          <cell r="P434" t="str">
            <v>Úc</v>
          </cell>
          <cell r="Q434" t="str">
            <v>TS</v>
          </cell>
        </row>
        <row r="435">
          <cell r="C435" t="str">
            <v>Hoàng Hải Thanh</v>
          </cell>
          <cell r="E435">
            <v>29882</v>
          </cell>
          <cell r="F435">
            <v>38018</v>
          </cell>
          <cell r="G435">
            <v>38018</v>
          </cell>
          <cell r="H435" t="str">
            <v>4/06</v>
          </cell>
          <cell r="I435" t="str">
            <v>Kinh</v>
          </cell>
          <cell r="J435" t="str">
            <v>V.07.01.03</v>
          </cell>
          <cell r="K435" t="str">
            <v>x</v>
          </cell>
          <cell r="O435" t="str">
            <v>BC</v>
          </cell>
          <cell r="P435" t="str">
            <v>Úc</v>
          </cell>
          <cell r="Q435" t="str">
            <v>TS</v>
          </cell>
        </row>
        <row r="436">
          <cell r="C436" t="str">
            <v>Trương Thị Ánh Tuyết</v>
          </cell>
          <cell r="E436">
            <v>32086</v>
          </cell>
          <cell r="F436">
            <v>40210</v>
          </cell>
          <cell r="G436">
            <v>40210</v>
          </cell>
          <cell r="H436">
            <v>41214</v>
          </cell>
          <cell r="I436" t="str">
            <v>Tày</v>
          </cell>
          <cell r="J436" t="str">
            <v>V.07.01.03</v>
          </cell>
          <cell r="K436" t="str">
            <v>x</v>
          </cell>
          <cell r="O436" t="str">
            <v>BC</v>
          </cell>
          <cell r="P436" t="str">
            <v xml:space="preserve"> Ireland</v>
          </cell>
          <cell r="Q436" t="str">
            <v>TS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6"/>
  <sheetViews>
    <sheetView tabSelected="1" topLeftCell="A232" workbookViewId="0">
      <selection activeCell="H12" sqref="H12"/>
    </sheetView>
  </sheetViews>
  <sheetFormatPr defaultRowHeight="15.75"/>
  <cols>
    <col min="1" max="1" width="5" style="7" bestFit="1" customWidth="1"/>
    <col min="2" max="2" width="22.5703125" style="1" customWidth="1"/>
    <col min="3" max="3" width="11.5703125" style="1" customWidth="1"/>
    <col min="4" max="4" width="11.85546875" style="1" customWidth="1"/>
    <col min="5" max="5" width="14.42578125" style="19" customWidth="1"/>
    <col min="6" max="6" width="10.140625" style="7" customWidth="1"/>
    <col min="7" max="7" width="9.140625" style="1" customWidth="1"/>
    <col min="8" max="8" width="17.28515625" style="1" customWidth="1"/>
    <col min="9" max="9" width="20.140625" style="7" customWidth="1"/>
    <col min="10" max="16384" width="9.140625" style="1"/>
  </cols>
  <sheetData>
    <row r="1" spans="1:15" s="28" customFormat="1" ht="20.25" customHeight="1">
      <c r="A1" s="114" t="s">
        <v>17</v>
      </c>
      <c r="B1" s="114"/>
      <c r="C1" s="114"/>
      <c r="D1" s="51"/>
      <c r="E1" s="51"/>
      <c r="F1" s="29" t="s">
        <v>224</v>
      </c>
      <c r="I1" s="27"/>
      <c r="J1" s="27"/>
      <c r="M1" s="27"/>
      <c r="O1" s="30"/>
    </row>
    <row r="2" spans="1:15" s="28" customFormat="1" ht="14.25" customHeight="1">
      <c r="A2" s="115" t="s">
        <v>18</v>
      </c>
      <c r="B2" s="115"/>
      <c r="C2" s="115"/>
      <c r="D2" s="52"/>
      <c r="E2" s="52"/>
      <c r="F2" s="31" t="s">
        <v>225</v>
      </c>
      <c r="I2" s="27"/>
      <c r="J2" s="27"/>
      <c r="M2" s="27"/>
      <c r="O2" s="30"/>
    </row>
    <row r="3" spans="1:15" s="28" customFormat="1" ht="12.75" customHeight="1">
      <c r="A3" s="32"/>
      <c r="B3" s="109"/>
      <c r="C3" s="109"/>
      <c r="D3" s="109"/>
      <c r="E3" s="109"/>
      <c r="F3" s="109"/>
      <c r="G3" s="27"/>
      <c r="I3" s="27"/>
      <c r="J3" s="27"/>
      <c r="K3" s="33"/>
      <c r="M3" s="27"/>
      <c r="N3" s="34"/>
      <c r="O3" s="35"/>
    </row>
    <row r="4" spans="1:15" s="28" customFormat="1" ht="45.75" customHeight="1">
      <c r="A4" s="110" t="s">
        <v>244</v>
      </c>
      <c r="B4" s="111"/>
      <c r="C4" s="111"/>
      <c r="D4" s="111"/>
      <c r="E4" s="111"/>
      <c r="F4" s="111"/>
      <c r="G4" s="111"/>
      <c r="H4" s="111"/>
      <c r="I4" s="31"/>
      <c r="J4" s="36"/>
      <c r="K4" s="36"/>
      <c r="L4" s="36"/>
      <c r="M4" s="36"/>
      <c r="N4" s="36"/>
      <c r="O4" s="37"/>
    </row>
    <row r="5" spans="1:15" ht="16.5">
      <c r="A5" s="112" t="s">
        <v>245</v>
      </c>
      <c r="B5" s="112"/>
      <c r="C5" s="112"/>
      <c r="D5" s="112"/>
      <c r="E5" s="112"/>
      <c r="F5" s="112"/>
      <c r="G5" s="112"/>
      <c r="H5" s="112"/>
    </row>
    <row r="6" spans="1:15">
      <c r="A6" s="9"/>
      <c r="B6" s="2"/>
      <c r="C6" s="2"/>
      <c r="D6" s="2"/>
      <c r="E6" s="18"/>
      <c r="F6" s="9"/>
    </row>
    <row r="7" spans="1:15" s="4" customFormat="1" ht="56.25" customHeight="1">
      <c r="A7" s="3" t="s">
        <v>0</v>
      </c>
      <c r="B7" s="3" t="s">
        <v>230</v>
      </c>
      <c r="C7" s="113" t="s">
        <v>236</v>
      </c>
      <c r="D7" s="113"/>
      <c r="E7" s="3" t="s">
        <v>223</v>
      </c>
      <c r="F7" s="3" t="s">
        <v>164</v>
      </c>
      <c r="G7" s="3" t="s">
        <v>221</v>
      </c>
      <c r="H7" s="3" t="s">
        <v>222</v>
      </c>
      <c r="I7" s="57" t="s">
        <v>243</v>
      </c>
    </row>
    <row r="8" spans="1:15" s="16" customFormat="1" ht="18" customHeight="1">
      <c r="A8" s="24">
        <v>1</v>
      </c>
      <c r="B8" s="54" t="s">
        <v>180</v>
      </c>
      <c r="C8" s="54"/>
      <c r="D8" s="54"/>
      <c r="E8" s="25"/>
      <c r="F8" s="24"/>
      <c r="G8" s="26"/>
      <c r="H8" s="26"/>
      <c r="I8" s="58"/>
    </row>
    <row r="9" spans="1:15" ht="18" customHeight="1">
      <c r="A9" s="81">
        <v>1</v>
      </c>
      <c r="B9" s="82" t="s">
        <v>2</v>
      </c>
      <c r="C9" s="83">
        <f>VLOOKUP(B9,'[1]Toan truong'!C$11:Q$436,2,0)</f>
        <v>28849</v>
      </c>
      <c r="D9" s="83"/>
      <c r="E9" s="84" t="str">
        <f>VLOOKUP(B9,'[1]Toan truong'!C$11:Q$436,10,0)</f>
        <v>TK/TBM</v>
      </c>
      <c r="F9" s="81" t="str">
        <f>VLOOKUP(B9,'[1]Toan truong'!C$11:Q$436,8,0)</f>
        <v>V.07.01.03</v>
      </c>
      <c r="G9" s="85">
        <v>0.25</v>
      </c>
      <c r="H9" s="86" t="s">
        <v>250</v>
      </c>
      <c r="I9" s="81"/>
    </row>
    <row r="10" spans="1:15" ht="18" customHeight="1">
      <c r="A10" s="81">
        <v>2</v>
      </c>
      <c r="B10" s="41" t="s">
        <v>3</v>
      </c>
      <c r="C10" s="83">
        <f>VLOOKUP(B10,'[1]Toan truong'!C$11:Q$436,2,0)</f>
        <v>29468</v>
      </c>
      <c r="D10" s="83"/>
      <c r="E10" s="84" t="str">
        <f>VLOOKUP(B10,'[1]Toan truong'!C$11:Q$436,10,0)</f>
        <v>P. Trưởng khoa</v>
      </c>
      <c r="F10" s="81" t="str">
        <f>VLOOKUP(B10,'[1]Toan truong'!C$11:Q$436,8,0)</f>
        <v>V.07.01.03</v>
      </c>
      <c r="G10" s="85">
        <v>0.25</v>
      </c>
      <c r="H10" s="86" t="s">
        <v>250</v>
      </c>
      <c r="I10" s="81"/>
    </row>
    <row r="11" spans="1:15" ht="18" customHeight="1">
      <c r="A11" s="81">
        <v>3</v>
      </c>
      <c r="B11" s="41" t="s">
        <v>4</v>
      </c>
      <c r="C11" s="83">
        <f>VLOOKUP(B11,'[1]Toan truong'!C$11:Q$436,2,0)</f>
        <v>30032</v>
      </c>
      <c r="D11" s="83"/>
      <c r="E11" s="84" t="str">
        <f>VLOOKUP(B11,'[1]Toan truong'!C$11:Q$436,10,0)</f>
        <v>PBM</v>
      </c>
      <c r="F11" s="81" t="str">
        <f>VLOOKUP(B11,'[1]Toan truong'!C$11:Q$436,8,0)</f>
        <v>V.07.01.03</v>
      </c>
      <c r="G11" s="85">
        <v>0.25</v>
      </c>
      <c r="H11" s="86" t="s">
        <v>250</v>
      </c>
      <c r="I11" s="81"/>
    </row>
    <row r="12" spans="1:15" s="53" customFormat="1" ht="18" customHeight="1">
      <c r="A12" s="81">
        <v>4</v>
      </c>
      <c r="B12" s="80" t="s">
        <v>5</v>
      </c>
      <c r="C12" s="68"/>
      <c r="D12" s="68">
        <f>VLOOKUP(B12,'[1]Toan truong'!C$11:Q$436,3,0)</f>
        <v>30225</v>
      </c>
      <c r="E12" s="87" t="s">
        <v>1</v>
      </c>
      <c r="F12" s="69" t="str">
        <f>VLOOKUP(B12,'[1]Toan truong'!C$11:Q$436,8,0)</f>
        <v>V.07.01.03</v>
      </c>
      <c r="G12" s="88">
        <v>0.25</v>
      </c>
      <c r="H12" s="116" t="s">
        <v>256</v>
      </c>
      <c r="I12" s="69"/>
    </row>
    <row r="13" spans="1:15" ht="18" customHeight="1">
      <c r="A13" s="81">
        <v>5</v>
      </c>
      <c r="B13" s="41" t="s">
        <v>6</v>
      </c>
      <c r="C13" s="83"/>
      <c r="D13" s="83">
        <f>VLOOKUP(B13,'[1]Toan truong'!C$11:Q$436,3,0)</f>
        <v>32014</v>
      </c>
      <c r="E13" s="84" t="s">
        <v>1</v>
      </c>
      <c r="F13" s="81" t="str">
        <f>VLOOKUP(B13,'[1]Toan truong'!C$11:Q$436,8,0)</f>
        <v>V.07.01.03</v>
      </c>
      <c r="G13" s="85">
        <v>0.25</v>
      </c>
      <c r="H13" s="86" t="s">
        <v>250</v>
      </c>
      <c r="I13" s="81"/>
    </row>
    <row r="14" spans="1:15" ht="18" customHeight="1">
      <c r="A14" s="81">
        <v>6</v>
      </c>
      <c r="B14" s="41" t="s">
        <v>12</v>
      </c>
      <c r="C14" s="83">
        <f>VLOOKUP(B14,'[1]Toan truong'!C$11:Q$436,2,0)</f>
        <v>31922</v>
      </c>
      <c r="D14" s="83"/>
      <c r="E14" s="84" t="s">
        <v>229</v>
      </c>
      <c r="F14" s="89">
        <f>VLOOKUP(B14,'[1]Toan truong'!C$11:Q$436,8,0)</f>
        <v>15111</v>
      </c>
      <c r="G14" s="85">
        <v>0.25</v>
      </c>
      <c r="H14" s="86" t="s">
        <v>250</v>
      </c>
      <c r="I14" s="81"/>
    </row>
    <row r="15" spans="1:15" ht="18" customHeight="1">
      <c r="A15" s="81">
        <v>7</v>
      </c>
      <c r="B15" s="41" t="s">
        <v>13</v>
      </c>
      <c r="C15" s="83">
        <f>VLOOKUP(B15,'[1]Toan truong'!C$11:Q$436,2,0)</f>
        <v>29971</v>
      </c>
      <c r="D15" s="83"/>
      <c r="E15" s="84" t="str">
        <f>VLOOKUP(B15,'[1]Toan truong'!C$11:Q$436,10,0)</f>
        <v>PTK/TBM</v>
      </c>
      <c r="F15" s="81" t="str">
        <f>VLOOKUP(B15,'[1]Toan truong'!C$11:Q$436,8,0)</f>
        <v>V.07.01.03</v>
      </c>
      <c r="G15" s="85">
        <v>0.25</v>
      </c>
      <c r="H15" s="86" t="s">
        <v>250</v>
      </c>
      <c r="I15" s="81"/>
    </row>
    <row r="16" spans="1:15" ht="18" customHeight="1">
      <c r="A16" s="81">
        <v>8</v>
      </c>
      <c r="B16" s="41" t="s">
        <v>231</v>
      </c>
      <c r="C16" s="83">
        <f>VLOOKUP(B16,'[1]Toan truong'!C$11:Q$436,2,0)</f>
        <v>29797</v>
      </c>
      <c r="D16" s="83"/>
      <c r="E16" s="84" t="s">
        <v>1</v>
      </c>
      <c r="F16" s="81" t="str">
        <f>VLOOKUP(B16,'[1]Toan truong'!C$11:Q$436,8,0)</f>
        <v>V.07.01.03</v>
      </c>
      <c r="G16" s="85">
        <v>0.25</v>
      </c>
      <c r="H16" s="86" t="s">
        <v>250</v>
      </c>
      <c r="I16" s="81"/>
    </row>
    <row r="17" spans="1:10" ht="18" customHeight="1">
      <c r="A17" s="81">
        <v>9</v>
      </c>
      <c r="B17" s="41" t="s">
        <v>16</v>
      </c>
      <c r="C17" s="83"/>
      <c r="D17" s="83">
        <f>VLOOKUP(B17,'[1]Toan truong'!C$11:Q$436,3,0)</f>
        <v>31195</v>
      </c>
      <c r="E17" s="84" t="s">
        <v>1</v>
      </c>
      <c r="F17" s="81" t="str">
        <f>VLOOKUP(B17,'[1]Toan truong'!C$11:Q$436,8,0)</f>
        <v>V.07.01.03</v>
      </c>
      <c r="G17" s="85">
        <v>0.25</v>
      </c>
      <c r="H17" s="86" t="s">
        <v>250</v>
      </c>
      <c r="I17" s="81"/>
    </row>
    <row r="18" spans="1:10" ht="18" customHeight="1">
      <c r="A18" s="81">
        <v>10</v>
      </c>
      <c r="B18" s="41" t="s">
        <v>14</v>
      </c>
      <c r="C18" s="83">
        <f>VLOOKUP(B18,'[1]Toan truong'!C$11:Q$436,2,0)</f>
        <v>31506</v>
      </c>
      <c r="D18" s="83"/>
      <c r="E18" s="84" t="s">
        <v>1</v>
      </c>
      <c r="F18" s="81" t="str">
        <f>VLOOKUP(B18,'[1]Toan truong'!C$11:Q$436,8,0)</f>
        <v>V.07.01.03</v>
      </c>
      <c r="G18" s="85">
        <v>0.25</v>
      </c>
      <c r="H18" s="86" t="s">
        <v>250</v>
      </c>
      <c r="I18" s="81"/>
    </row>
    <row r="19" spans="1:10" ht="18" customHeight="1">
      <c r="A19" s="81">
        <v>11</v>
      </c>
      <c r="B19" s="41" t="s">
        <v>15</v>
      </c>
      <c r="C19" s="83"/>
      <c r="D19" s="83">
        <f>VLOOKUP(B19,'[1]Toan truong'!C$11:Q$436,3,0)</f>
        <v>31615</v>
      </c>
      <c r="E19" s="84" t="s">
        <v>1</v>
      </c>
      <c r="F19" s="81" t="str">
        <f>VLOOKUP(B19,'[1]Toan truong'!C$11:Q$436,8,0)</f>
        <v>V.07.01.03</v>
      </c>
      <c r="G19" s="85">
        <v>0.25</v>
      </c>
      <c r="H19" s="86" t="s">
        <v>250</v>
      </c>
      <c r="I19" s="81"/>
    </row>
    <row r="20" spans="1:10" ht="18" customHeight="1">
      <c r="A20" s="81">
        <v>12</v>
      </c>
      <c r="B20" s="41" t="s">
        <v>232</v>
      </c>
      <c r="C20" s="83"/>
      <c r="D20" s="83">
        <f>VLOOKUP(B20,'[1]Toan truong'!C$11:Q$436,3,0)</f>
        <v>32687</v>
      </c>
      <c r="E20" s="84" t="s">
        <v>229</v>
      </c>
      <c r="F20" s="89">
        <f>VLOOKUP(B20,'[1]Toan truong'!C$11:Q$436,8,0)</f>
        <v>15111</v>
      </c>
      <c r="G20" s="85">
        <v>0.25</v>
      </c>
      <c r="H20" s="86" t="s">
        <v>250</v>
      </c>
      <c r="I20" s="81"/>
    </row>
    <row r="21" spans="1:10" ht="18" customHeight="1">
      <c r="A21" s="81">
        <v>13</v>
      </c>
      <c r="B21" s="41" t="s">
        <v>10</v>
      </c>
      <c r="C21" s="83">
        <f>VLOOKUP(B21,'[1]Toan truong'!C$11:Q$436,2,0)</f>
        <v>29911</v>
      </c>
      <c r="D21" s="83"/>
      <c r="E21" s="84" t="str">
        <f>VLOOKUP(B21,'[1]Toan truong'!C$11:Q$436,10,0)</f>
        <v>TBM</v>
      </c>
      <c r="F21" s="81" t="str">
        <f>VLOOKUP(B21,'[1]Toan truong'!C$11:Q$436,8,0)</f>
        <v>V.07.01.02</v>
      </c>
      <c r="G21" s="85">
        <v>0.25</v>
      </c>
      <c r="H21" s="86" t="s">
        <v>250</v>
      </c>
      <c r="I21" s="81"/>
    </row>
    <row r="22" spans="1:10" ht="18" customHeight="1">
      <c r="A22" s="81">
        <v>14</v>
      </c>
      <c r="B22" s="41" t="s">
        <v>11</v>
      </c>
      <c r="C22" s="83">
        <f>VLOOKUP(B22,'[1]Toan truong'!C$11:Q$436,2,0)</f>
        <v>30622</v>
      </c>
      <c r="D22" s="83"/>
      <c r="E22" s="84" t="str">
        <f>VLOOKUP(B22,'[1]Toan truong'!C$11:Q$436,10,0)</f>
        <v>PBM</v>
      </c>
      <c r="F22" s="81" t="str">
        <f>VLOOKUP(B22,'[1]Toan truong'!C$11:Q$436,8,0)</f>
        <v>V.07.01.03</v>
      </c>
      <c r="G22" s="85">
        <v>0.25</v>
      </c>
      <c r="H22" s="86" t="s">
        <v>250</v>
      </c>
      <c r="I22" s="81"/>
    </row>
    <row r="23" spans="1:10" ht="18" customHeight="1">
      <c r="A23" s="81">
        <v>15</v>
      </c>
      <c r="B23" s="41" t="s">
        <v>241</v>
      </c>
      <c r="C23" s="83">
        <f>VLOOKUP(B23,'[1]Toan truong'!C$11:Q$436,2,0)</f>
        <v>30831</v>
      </c>
      <c r="D23" s="83"/>
      <c r="E23" s="84" t="s">
        <v>1</v>
      </c>
      <c r="F23" s="81" t="str">
        <f>VLOOKUP(B23,'[1]Toan truong'!C$11:Q$436,8,0)</f>
        <v>V.07.01.03</v>
      </c>
      <c r="G23" s="85">
        <v>0.25</v>
      </c>
      <c r="H23" s="86" t="s">
        <v>250</v>
      </c>
      <c r="I23" s="81"/>
    </row>
    <row r="24" spans="1:10" ht="18" customHeight="1">
      <c r="A24" s="81">
        <v>16</v>
      </c>
      <c r="B24" s="41" t="s">
        <v>8</v>
      </c>
      <c r="C24" s="83">
        <f>VLOOKUP(B24,'[1]Toan truong'!C$11:Q$436,2,0)</f>
        <v>29507</v>
      </c>
      <c r="D24" s="83"/>
      <c r="E24" s="84" t="s">
        <v>1</v>
      </c>
      <c r="F24" s="81" t="str">
        <f>VLOOKUP(B24,'[1]Toan truong'!C$11:Q$436,8,0)</f>
        <v>V.07.01.03</v>
      </c>
      <c r="G24" s="85">
        <v>0.25</v>
      </c>
      <c r="H24" s="86" t="s">
        <v>250</v>
      </c>
      <c r="I24" s="81"/>
    </row>
    <row r="25" spans="1:10" ht="18" customHeight="1">
      <c r="A25" s="81">
        <v>17</v>
      </c>
      <c r="B25" s="41" t="s">
        <v>7</v>
      </c>
      <c r="C25" s="83">
        <f>VLOOKUP(B25,'[1]Toan truong'!C$11:Q$436,2,0)</f>
        <v>29577</v>
      </c>
      <c r="D25" s="83"/>
      <c r="E25" s="84" t="s">
        <v>113</v>
      </c>
      <c r="F25" s="81" t="str">
        <f>VLOOKUP(B25,'[1]Toan truong'!C$11:Q$436,8,0)</f>
        <v>V.07.01.01</v>
      </c>
      <c r="G25" s="85">
        <v>0.25</v>
      </c>
      <c r="H25" s="86" t="s">
        <v>250</v>
      </c>
      <c r="I25" s="81"/>
    </row>
    <row r="26" spans="1:10" ht="18" customHeight="1">
      <c r="A26" s="81">
        <v>18</v>
      </c>
      <c r="B26" s="41" t="s">
        <v>9</v>
      </c>
      <c r="C26" s="83"/>
      <c r="D26" s="83">
        <f>VLOOKUP(B26,'[1]Toan truong'!C$11:Q$436,3,0)</f>
        <v>29277</v>
      </c>
      <c r="E26" s="84" t="s">
        <v>1</v>
      </c>
      <c r="F26" s="81" t="str">
        <f>VLOOKUP(B26,'[1]Toan truong'!C$11:Q$436,8,0)</f>
        <v>V.07.01.03</v>
      </c>
      <c r="G26" s="85">
        <v>0.25</v>
      </c>
      <c r="H26" s="86" t="s">
        <v>250</v>
      </c>
      <c r="I26" s="81"/>
    </row>
    <row r="27" spans="1:10" s="17" customFormat="1" ht="18" customHeight="1">
      <c r="A27" s="90">
        <v>2</v>
      </c>
      <c r="B27" s="55" t="s">
        <v>181</v>
      </c>
      <c r="C27" s="83"/>
      <c r="D27" s="83"/>
      <c r="E27" s="84"/>
      <c r="F27" s="81"/>
      <c r="G27" s="85"/>
      <c r="H27" s="86"/>
      <c r="I27" s="81"/>
      <c r="J27" s="1"/>
    </row>
    <row r="28" spans="1:10" s="20" customFormat="1" ht="18" customHeight="1">
      <c r="A28" s="91">
        <v>1</v>
      </c>
      <c r="B28" s="59" t="s">
        <v>19</v>
      </c>
      <c r="C28" s="83">
        <f>VLOOKUP(B28,'[1]Toan truong'!C$11:Q$436,2,0)</f>
        <v>29637</v>
      </c>
      <c r="D28" s="83"/>
      <c r="E28" s="84" t="str">
        <f>VLOOKUP(B28,'[1]Toan truong'!C$11:Q$436,10,0)</f>
        <v>P. Trưởng khoa</v>
      </c>
      <c r="F28" s="81" t="str">
        <f>VLOOKUP(B28,'[1]Toan truong'!C$11:Q$436,8,0)</f>
        <v>V.07.01.01</v>
      </c>
      <c r="G28" s="85">
        <v>0.25</v>
      </c>
      <c r="H28" s="86" t="s">
        <v>250</v>
      </c>
      <c r="I28" s="81"/>
      <c r="J28" s="1"/>
    </row>
    <row r="29" spans="1:10" s="20" customFormat="1" ht="18" customHeight="1">
      <c r="A29" s="91">
        <v>2</v>
      </c>
      <c r="B29" s="43" t="s">
        <v>20</v>
      </c>
      <c r="C29" s="83">
        <f>VLOOKUP(B29,'[1]Toan truong'!C$11:Q$436,2,0)</f>
        <v>19886</v>
      </c>
      <c r="D29" s="83"/>
      <c r="E29" s="84" t="s">
        <v>113</v>
      </c>
      <c r="F29" s="81" t="str">
        <f>VLOOKUP(B29,'[1]Toan truong'!C$11:Q$436,8,0)</f>
        <v>V.07.01.01</v>
      </c>
      <c r="G29" s="85">
        <v>0.25</v>
      </c>
      <c r="H29" s="86" t="s">
        <v>250</v>
      </c>
      <c r="I29" s="81"/>
      <c r="J29" s="1"/>
    </row>
    <row r="30" spans="1:10" s="20" customFormat="1" ht="18" customHeight="1">
      <c r="A30" s="91">
        <v>3</v>
      </c>
      <c r="B30" s="43" t="s">
        <v>239</v>
      </c>
      <c r="C30" s="83">
        <f>VLOOKUP(B30,'[1]Toan truong'!C$11:Q$436,2,0)</f>
        <v>30246</v>
      </c>
      <c r="D30" s="83"/>
      <c r="E30" s="84" t="s">
        <v>1</v>
      </c>
      <c r="F30" s="81" t="str">
        <f>VLOOKUP(B30,'[1]Toan truong'!C$11:Q$436,8,0)</f>
        <v>V.07.01.03</v>
      </c>
      <c r="G30" s="85">
        <v>0.25</v>
      </c>
      <c r="H30" s="86" t="s">
        <v>250</v>
      </c>
      <c r="I30" s="81"/>
      <c r="J30" s="1"/>
    </row>
    <row r="31" spans="1:10" s="20" customFormat="1" ht="18" customHeight="1">
      <c r="A31" s="91">
        <v>4</v>
      </c>
      <c r="B31" s="43" t="s">
        <v>43</v>
      </c>
      <c r="C31" s="83">
        <f>VLOOKUP(B31,'[1]Toan truong'!C$11:Q$436,2,0)</f>
        <v>25427</v>
      </c>
      <c r="D31" s="83"/>
      <c r="E31" s="84" t="str">
        <f>VLOOKUP(B31,'[1]Toan truong'!C$11:Q$436,10,0)</f>
        <v>P. Trưởng khoa</v>
      </c>
      <c r="F31" s="81" t="str">
        <f>VLOOKUP(B31,'[1]Toan truong'!C$11:Q$436,8,0)</f>
        <v>V.07.01.02</v>
      </c>
      <c r="G31" s="85">
        <v>0.25</v>
      </c>
      <c r="H31" s="86" t="s">
        <v>250</v>
      </c>
      <c r="I31" s="81"/>
      <c r="J31" s="1"/>
    </row>
    <row r="32" spans="1:10" s="20" customFormat="1" ht="18" customHeight="1">
      <c r="A32" s="91">
        <v>5</v>
      </c>
      <c r="B32" s="43" t="s">
        <v>44</v>
      </c>
      <c r="C32" s="83"/>
      <c r="D32" s="83">
        <f>VLOOKUP(B32,'[1]Toan truong'!C$11:Q$436,3,0)</f>
        <v>30091</v>
      </c>
      <c r="E32" s="84" t="str">
        <f>VLOOKUP(B32,'[1]Toan truong'!C$11:Q$436,10,0)</f>
        <v>TBM</v>
      </c>
      <c r="F32" s="81" t="str">
        <f>VLOOKUP(B32,'[1]Toan truong'!C$11:Q$436,8,0)</f>
        <v>V.07.01.03</v>
      </c>
      <c r="G32" s="85">
        <v>0.25</v>
      </c>
      <c r="H32" s="86" t="s">
        <v>250</v>
      </c>
      <c r="I32" s="81"/>
      <c r="J32" s="1"/>
    </row>
    <row r="33" spans="1:10" s="20" customFormat="1" ht="18" customHeight="1">
      <c r="A33" s="91">
        <v>6</v>
      </c>
      <c r="B33" s="43" t="s">
        <v>46</v>
      </c>
      <c r="C33" s="83">
        <f>VLOOKUP(B33,'[1]Toan truong'!C$11:Q$436,2,0)</f>
        <v>24804</v>
      </c>
      <c r="D33" s="83"/>
      <c r="E33" s="84" t="str">
        <f>VLOOKUP(B33,'[1]Toan truong'!C$11:Q$436,10,0)</f>
        <v>P. Giám đốc</v>
      </c>
      <c r="F33" s="81" t="str">
        <f>VLOOKUP(B33,'[1]Toan truong'!C$11:Q$436,8,0)</f>
        <v>V.07.01.02</v>
      </c>
      <c r="G33" s="85">
        <v>0.25</v>
      </c>
      <c r="H33" s="86" t="s">
        <v>250</v>
      </c>
      <c r="I33" s="81"/>
      <c r="J33" s="1"/>
    </row>
    <row r="34" spans="1:10" s="20" customFormat="1" ht="18" customHeight="1">
      <c r="A34" s="91">
        <v>7</v>
      </c>
      <c r="B34" s="43" t="s">
        <v>167</v>
      </c>
      <c r="C34" s="83"/>
      <c r="D34" s="83">
        <f>VLOOKUP(B34,'[1]Toan truong'!C$11:Q$436,3,0)</f>
        <v>28071</v>
      </c>
      <c r="E34" s="84" t="str">
        <f>VLOOKUP(B34,'[1]Toan truong'!C$11:Q$436,10,0)</f>
        <v>PBM</v>
      </c>
      <c r="F34" s="81" t="str">
        <f>VLOOKUP(B34,'[1]Toan truong'!C$11:Q$436,8,0)</f>
        <v>V.07.01.02</v>
      </c>
      <c r="G34" s="85">
        <v>0.25</v>
      </c>
      <c r="H34" s="86" t="s">
        <v>250</v>
      </c>
      <c r="I34" s="81"/>
      <c r="J34" s="1"/>
    </row>
    <row r="35" spans="1:10" s="20" customFormat="1" ht="18" customHeight="1">
      <c r="A35" s="91">
        <v>8</v>
      </c>
      <c r="B35" s="43" t="s">
        <v>47</v>
      </c>
      <c r="C35" s="83">
        <f>VLOOKUP(B35,'[1]Toan truong'!C$11:Q$436,2,0)</f>
        <v>29926</v>
      </c>
      <c r="D35" s="83"/>
      <c r="E35" s="84" t="s">
        <v>1</v>
      </c>
      <c r="F35" s="81" t="str">
        <f>VLOOKUP(B35,'[1]Toan truong'!C$11:Q$436,8,0)</f>
        <v>V.07.01.03</v>
      </c>
      <c r="G35" s="85">
        <v>0.25</v>
      </c>
      <c r="H35" s="86" t="s">
        <v>250</v>
      </c>
      <c r="I35" s="81"/>
      <c r="J35" s="1"/>
    </row>
    <row r="36" spans="1:10" s="20" customFormat="1" ht="18" customHeight="1">
      <c r="A36" s="91">
        <v>9</v>
      </c>
      <c r="B36" s="60" t="s">
        <v>45</v>
      </c>
      <c r="C36" s="83"/>
      <c r="D36" s="83">
        <f>VLOOKUP(B36,'[1]Toan truong'!C$11:Q$436,3,0)</f>
        <v>27504</v>
      </c>
      <c r="E36" s="84" t="str">
        <f>VLOOKUP(B36,'[1]Toan truong'!C$11:Q$436,10,0)</f>
        <v>P. Viện trưởng</v>
      </c>
      <c r="F36" s="81" t="str">
        <f>VLOOKUP(B36,'[1]Toan truong'!C$11:Q$436,8,0)</f>
        <v>V.07.01.02</v>
      </c>
      <c r="G36" s="85">
        <v>0.25</v>
      </c>
      <c r="H36" s="86" t="s">
        <v>250</v>
      </c>
      <c r="I36" s="81"/>
      <c r="J36" s="1"/>
    </row>
    <row r="37" spans="1:10" s="20" customFormat="1" ht="18" customHeight="1">
      <c r="A37" s="91">
        <v>10</v>
      </c>
      <c r="B37" s="43" t="s">
        <v>21</v>
      </c>
      <c r="C37" s="83">
        <f>VLOOKUP(B37,'[1]Toan truong'!C$11:Q$436,2,0)</f>
        <v>27224</v>
      </c>
      <c r="D37" s="83"/>
      <c r="E37" s="84" t="str">
        <f>VLOOKUP(B37,'[1]Toan truong'!C$11:Q$436,10,0)</f>
        <v>Viện trưởng</v>
      </c>
      <c r="F37" s="81" t="str">
        <f>VLOOKUP(B37,'[1]Toan truong'!C$11:Q$436,8,0)</f>
        <v>V.07.01.01</v>
      </c>
      <c r="G37" s="85">
        <v>0.25</v>
      </c>
      <c r="H37" s="86" t="s">
        <v>250</v>
      </c>
      <c r="I37" s="81"/>
      <c r="J37" s="1"/>
    </row>
    <row r="38" spans="1:10" s="10" customFormat="1" ht="18" customHeight="1">
      <c r="A38" s="91">
        <v>11</v>
      </c>
      <c r="B38" s="43" t="s">
        <v>22</v>
      </c>
      <c r="C38" s="83"/>
      <c r="D38" s="83">
        <f>VLOOKUP(B38,'[1]Toan truong'!C$11:Q$436,3,0)</f>
        <v>29281</v>
      </c>
      <c r="E38" s="84" t="s">
        <v>120</v>
      </c>
      <c r="F38" s="81" t="str">
        <f>VLOOKUP(B38,'[1]Toan truong'!C$11:Q$436,8,0)</f>
        <v>V.07.01.02</v>
      </c>
      <c r="G38" s="85">
        <v>0.25</v>
      </c>
      <c r="H38" s="86" t="s">
        <v>250</v>
      </c>
      <c r="I38" s="81"/>
      <c r="J38" s="1"/>
    </row>
    <row r="39" spans="1:10" s="21" customFormat="1" ht="18" customHeight="1">
      <c r="A39" s="91">
        <v>12</v>
      </c>
      <c r="B39" s="43" t="s">
        <v>35</v>
      </c>
      <c r="C39" s="83">
        <f>VLOOKUP(B39,'[1]Toan truong'!C$11:Q$436,2,0)</f>
        <v>23577</v>
      </c>
      <c r="D39" s="83"/>
      <c r="E39" s="84" t="str">
        <f>VLOOKUP(B39,'[1]Toan truong'!C$11:Q$436,10,0)</f>
        <v>Trưởng phòng</v>
      </c>
      <c r="F39" s="81" t="str">
        <f>VLOOKUP(B39,'[1]Toan truong'!C$11:Q$436,8,0)</f>
        <v>V.07.01.01</v>
      </c>
      <c r="G39" s="85">
        <v>0.25</v>
      </c>
      <c r="H39" s="86" t="s">
        <v>250</v>
      </c>
      <c r="I39" s="81"/>
      <c r="J39" s="1"/>
    </row>
    <row r="40" spans="1:10" s="21" customFormat="1" ht="18" customHeight="1">
      <c r="A40" s="91">
        <v>13</v>
      </c>
      <c r="B40" s="44" t="s">
        <v>26</v>
      </c>
      <c r="C40" s="83">
        <f>VLOOKUP(B40,'[1]Toan truong'!C$11:Q$436,2,0)</f>
        <v>25164</v>
      </c>
      <c r="D40" s="83"/>
      <c r="E40" s="84" t="str">
        <f>VLOOKUP(B40,'[1]Toan truong'!C$11:Q$436,10,0)</f>
        <v>Trưởng phòng</v>
      </c>
      <c r="F40" s="81" t="str">
        <f>VLOOKUP(B40,'[1]Toan truong'!C$11:Q$436,8,0)</f>
        <v>V.07.01.01</v>
      </c>
      <c r="G40" s="85">
        <v>0.25</v>
      </c>
      <c r="H40" s="86" t="s">
        <v>250</v>
      </c>
      <c r="I40" s="81"/>
      <c r="J40" s="1"/>
    </row>
    <row r="41" spans="1:10" s="21" customFormat="1" ht="18" customHeight="1">
      <c r="A41" s="91">
        <v>14</v>
      </c>
      <c r="B41" s="43" t="s">
        <v>170</v>
      </c>
      <c r="C41" s="83"/>
      <c r="D41" s="83">
        <f>VLOOKUP(B41,'[1]Toan truong'!C$11:Q$436,3,0)</f>
        <v>31347</v>
      </c>
      <c r="E41" s="84" t="str">
        <f>VLOOKUP(B41,'[1]Toan truong'!C$11:Q$436,10,0)</f>
        <v>TBM</v>
      </c>
      <c r="F41" s="81" t="str">
        <f>VLOOKUP(B41,'[1]Toan truong'!C$11:Q$436,8,0)</f>
        <v>V.07.01.02</v>
      </c>
      <c r="G41" s="85">
        <v>0.25</v>
      </c>
      <c r="H41" s="86" t="s">
        <v>250</v>
      </c>
      <c r="I41" s="81"/>
      <c r="J41" s="1"/>
    </row>
    <row r="42" spans="1:10" s="21" customFormat="1" ht="18" customHeight="1">
      <c r="A42" s="91">
        <v>15</v>
      </c>
      <c r="B42" s="43" t="s">
        <v>169</v>
      </c>
      <c r="C42" s="83">
        <f>VLOOKUP(B42,'[1]Toan truong'!C$11:Q$436,2,0)</f>
        <v>26402</v>
      </c>
      <c r="D42" s="83"/>
      <c r="E42" s="84" t="s">
        <v>1</v>
      </c>
      <c r="F42" s="81" t="str">
        <f>VLOOKUP(B42,'[1]Toan truong'!C$11:Q$436,8,0)</f>
        <v>V.07.01.03</v>
      </c>
      <c r="G42" s="85">
        <v>0.25</v>
      </c>
      <c r="H42" s="86" t="s">
        <v>250</v>
      </c>
      <c r="I42" s="81"/>
      <c r="J42" s="1"/>
    </row>
    <row r="43" spans="1:10" s="22" customFormat="1" ht="18" customHeight="1">
      <c r="A43" s="91">
        <v>16</v>
      </c>
      <c r="B43" s="43" t="s">
        <v>29</v>
      </c>
      <c r="C43" s="83"/>
      <c r="D43" s="83">
        <f>VLOOKUP(B43,'[1]Toan truong'!C$11:Q$436,3,0)</f>
        <v>29922</v>
      </c>
      <c r="E43" s="84" t="str">
        <f>VLOOKUP(B43,'[1]Toan truong'!C$11:Q$436,10,0)</f>
        <v>PBM</v>
      </c>
      <c r="F43" s="81" t="str">
        <f>VLOOKUP(B43,'[1]Toan truong'!C$11:Q$436,8,0)</f>
        <v>V.07.01.02</v>
      </c>
      <c r="G43" s="85">
        <v>0.25</v>
      </c>
      <c r="H43" s="86" t="s">
        <v>250</v>
      </c>
      <c r="I43" s="81"/>
      <c r="J43" s="1"/>
    </row>
    <row r="44" spans="1:10" s="22" customFormat="1" ht="18" customHeight="1">
      <c r="A44" s="91">
        <v>17</v>
      </c>
      <c r="B44" s="43" t="s">
        <v>34</v>
      </c>
      <c r="C44" s="83"/>
      <c r="D44" s="83">
        <f>VLOOKUP(B44,'[1]Toan truong'!C$11:Q$436,3,0)</f>
        <v>31005</v>
      </c>
      <c r="E44" s="84" t="s">
        <v>1</v>
      </c>
      <c r="F44" s="81" t="str">
        <f>VLOOKUP(B44,'[1]Toan truong'!C$11:Q$436,8,0)</f>
        <v>V.07.01.03</v>
      </c>
      <c r="G44" s="85">
        <v>0.25</v>
      </c>
      <c r="H44" s="86" t="s">
        <v>250</v>
      </c>
      <c r="I44" s="81"/>
      <c r="J44" s="1"/>
    </row>
    <row r="45" spans="1:10" s="21" customFormat="1" ht="18" customHeight="1">
      <c r="A45" s="91">
        <v>18</v>
      </c>
      <c r="B45" s="43" t="s">
        <v>27</v>
      </c>
      <c r="C45" s="83">
        <f>VLOOKUP(B45,'[1]Toan truong'!C$11:Q$436,2,0)</f>
        <v>23410</v>
      </c>
      <c r="D45" s="83"/>
      <c r="E45" s="84" t="s">
        <v>120</v>
      </c>
      <c r="F45" s="81" t="str">
        <f>VLOOKUP(B45,'[1]Toan truong'!C$11:Q$436,8,0)</f>
        <v>V.07.01.02</v>
      </c>
      <c r="G45" s="85">
        <v>0.25</v>
      </c>
      <c r="H45" s="86" t="s">
        <v>250</v>
      </c>
      <c r="I45" s="81"/>
      <c r="J45" s="1"/>
    </row>
    <row r="46" spans="1:10" s="21" customFormat="1" ht="18" customHeight="1">
      <c r="A46" s="91">
        <v>19</v>
      </c>
      <c r="B46" s="43" t="s">
        <v>168</v>
      </c>
      <c r="C46" s="83"/>
      <c r="D46" s="83">
        <f>VLOOKUP(B46,'[1]Toan truong'!C$11:Q$436,3,0)</f>
        <v>30028</v>
      </c>
      <c r="E46" s="84" t="s">
        <v>229</v>
      </c>
      <c r="F46" s="89">
        <f>VLOOKUP(B46,'[1]Toan truong'!C$11:Q$436,8,0)</f>
        <v>15111</v>
      </c>
      <c r="G46" s="85">
        <v>0.25</v>
      </c>
      <c r="H46" s="86" t="s">
        <v>250</v>
      </c>
      <c r="I46" s="81"/>
      <c r="J46" s="1"/>
    </row>
    <row r="47" spans="1:10" s="22" customFormat="1" ht="18" customHeight="1">
      <c r="A47" s="91">
        <v>20</v>
      </c>
      <c r="B47" s="43" t="s">
        <v>23</v>
      </c>
      <c r="C47" s="83">
        <f>VLOOKUP(B47,'[1]Toan truong'!C$11:Q$436,2,0)</f>
        <v>31042</v>
      </c>
      <c r="D47" s="83"/>
      <c r="E47" s="84" t="s">
        <v>1</v>
      </c>
      <c r="F47" s="81" t="str">
        <f>VLOOKUP(B47,'[1]Toan truong'!C$11:Q$436,8,0)</f>
        <v>V.07.01.03</v>
      </c>
      <c r="G47" s="85">
        <v>0.25</v>
      </c>
      <c r="H47" s="86" t="s">
        <v>250</v>
      </c>
      <c r="I47" s="81"/>
      <c r="J47" s="1"/>
    </row>
    <row r="48" spans="1:10" s="22" customFormat="1" ht="18" customHeight="1">
      <c r="A48" s="91">
        <v>21</v>
      </c>
      <c r="B48" s="43" t="s">
        <v>28</v>
      </c>
      <c r="C48" s="83"/>
      <c r="D48" s="83">
        <f>VLOOKUP(B48,'[1]Toan truong'!C$11:Q$436,3,0)</f>
        <v>27125</v>
      </c>
      <c r="E48" s="84" t="s">
        <v>120</v>
      </c>
      <c r="F48" s="81" t="str">
        <f>VLOOKUP(B48,'[1]Toan truong'!C$11:Q$436,8,0)</f>
        <v>V.07.01.02</v>
      </c>
      <c r="G48" s="85">
        <v>0.25</v>
      </c>
      <c r="H48" s="86" t="s">
        <v>250</v>
      </c>
      <c r="I48" s="81"/>
      <c r="J48" s="1"/>
    </row>
    <row r="49" spans="1:10" s="22" customFormat="1" ht="18" customHeight="1">
      <c r="A49" s="91">
        <v>22</v>
      </c>
      <c r="B49" s="44" t="s">
        <v>33</v>
      </c>
      <c r="C49" s="83">
        <f>VLOOKUP(B49,'[1]Toan truong'!C$11:Q$436,2,0)</f>
        <v>29341</v>
      </c>
      <c r="D49" s="83"/>
      <c r="E49" s="84" t="str">
        <f>VLOOKUP(B49,'[1]Toan truong'!C$11:Q$436,10,0)</f>
        <v>Giám đốc</v>
      </c>
      <c r="F49" s="81" t="str">
        <f>VLOOKUP(B49,'[1]Toan truong'!C$11:Q$436,8,0)</f>
        <v>V.07.01.03</v>
      </c>
      <c r="G49" s="85">
        <v>0.25</v>
      </c>
      <c r="H49" s="86" t="s">
        <v>250</v>
      </c>
      <c r="I49" s="81"/>
      <c r="J49" s="1"/>
    </row>
    <row r="50" spans="1:10" s="22" customFormat="1" ht="18" customHeight="1">
      <c r="A50" s="91">
        <v>23</v>
      </c>
      <c r="B50" s="43" t="s">
        <v>41</v>
      </c>
      <c r="C50" s="83">
        <f>VLOOKUP(B50,'[1]Toan truong'!C$11:Q$436,2,0)</f>
        <v>29577</v>
      </c>
      <c r="D50" s="83"/>
      <c r="E50" s="84" t="s">
        <v>229</v>
      </c>
      <c r="F50" s="89">
        <f>VLOOKUP(B50,'[1]Toan truong'!C$11:Q$436,8,0)</f>
        <v>15111</v>
      </c>
      <c r="G50" s="85">
        <v>0.25</v>
      </c>
      <c r="H50" s="86" t="s">
        <v>250</v>
      </c>
      <c r="I50" s="81"/>
      <c r="J50" s="1"/>
    </row>
    <row r="51" spans="1:10" s="22" customFormat="1" ht="18" customHeight="1">
      <c r="A51" s="91">
        <v>24</v>
      </c>
      <c r="B51" s="45" t="s">
        <v>36</v>
      </c>
      <c r="C51" s="83"/>
      <c r="D51" s="83">
        <f>VLOOKUP(B51,'[1]Toan truong'!C$11:Q$436,3,0)</f>
        <v>28124</v>
      </c>
      <c r="E51" s="84" t="str">
        <f>VLOOKUP(B51,'[1]Toan truong'!C$11:Q$436,10,0)</f>
        <v>Trưởng khoa</v>
      </c>
      <c r="F51" s="81" t="str">
        <f>VLOOKUP(B51,'[1]Toan truong'!C$11:Q$436,8,0)</f>
        <v>V.07.01.02</v>
      </c>
      <c r="G51" s="85">
        <v>0.25</v>
      </c>
      <c r="H51" s="86" t="s">
        <v>250</v>
      </c>
      <c r="I51" s="81"/>
      <c r="J51" s="1"/>
    </row>
    <row r="52" spans="1:10" s="22" customFormat="1" ht="18" customHeight="1">
      <c r="A52" s="91">
        <v>25</v>
      </c>
      <c r="B52" s="45" t="s">
        <v>37</v>
      </c>
      <c r="C52" s="83">
        <f>VLOOKUP(B52,'[1]Toan truong'!C$11:Q$436,2,0)</f>
        <v>25926</v>
      </c>
      <c r="D52" s="83"/>
      <c r="E52" s="84" t="str">
        <f>VLOOKUP(B52,'[1]Toan truong'!C$11:Q$436,10,0)</f>
        <v>TBM</v>
      </c>
      <c r="F52" s="81" t="str">
        <f>VLOOKUP(B52,'[1]Toan truong'!C$11:Q$436,8,0)</f>
        <v>V.07.01.03</v>
      </c>
      <c r="G52" s="85">
        <v>0.25</v>
      </c>
      <c r="H52" s="86" t="s">
        <v>250</v>
      </c>
      <c r="I52" s="81"/>
      <c r="J52" s="1"/>
    </row>
    <row r="53" spans="1:10" s="22" customFormat="1" ht="18" customHeight="1">
      <c r="A53" s="91">
        <v>26</v>
      </c>
      <c r="B53" s="43" t="s">
        <v>38</v>
      </c>
      <c r="C53" s="83">
        <f>VLOOKUP(B53,'[1]Toan truong'!C$11:Q$436,2,0)</f>
        <v>25164</v>
      </c>
      <c r="D53" s="83"/>
      <c r="E53" s="84" t="str">
        <f>VLOOKUP(B53,'[1]Toan truong'!C$11:Q$436,10,0)</f>
        <v>P. Trưởng phòng</v>
      </c>
      <c r="F53" s="81" t="str">
        <f>VLOOKUP(B53,'[1]Toan truong'!C$11:Q$436,8,0)</f>
        <v>V.07.01.02</v>
      </c>
      <c r="G53" s="85">
        <v>0.25</v>
      </c>
      <c r="H53" s="86" t="s">
        <v>250</v>
      </c>
      <c r="I53" s="81"/>
      <c r="J53" s="1"/>
    </row>
    <row r="54" spans="1:10" s="22" customFormat="1" ht="18" customHeight="1">
      <c r="A54" s="91">
        <v>27</v>
      </c>
      <c r="B54" s="61" t="s">
        <v>39</v>
      </c>
      <c r="C54" s="83"/>
      <c r="D54" s="83">
        <f>VLOOKUP(B54,'[1]Toan truong'!C$11:Q$436,3,0)</f>
        <v>28163</v>
      </c>
      <c r="E54" s="84" t="str">
        <f>VLOOKUP(B54,'[1]Toan truong'!C$11:Q$436,10,0)</f>
        <v>P. Trưởng phòng</v>
      </c>
      <c r="F54" s="81" t="str">
        <f>VLOOKUP(B54,'[1]Toan truong'!C$11:Q$436,8,0)</f>
        <v>V.07.01.01</v>
      </c>
      <c r="G54" s="85">
        <v>0.25</v>
      </c>
      <c r="H54" s="86" t="s">
        <v>250</v>
      </c>
      <c r="I54" s="81"/>
      <c r="J54" s="1"/>
    </row>
    <row r="55" spans="1:10" s="13" customFormat="1" ht="18" customHeight="1">
      <c r="A55" s="91">
        <v>28</v>
      </c>
      <c r="B55" s="43" t="s">
        <v>40</v>
      </c>
      <c r="C55" s="83"/>
      <c r="D55" s="83">
        <f>VLOOKUP(B55,'[1]Toan truong'!C$11:Q$436,3,0)</f>
        <v>27984</v>
      </c>
      <c r="E55" s="84" t="s">
        <v>1</v>
      </c>
      <c r="F55" s="81" t="str">
        <f>VLOOKUP(B55,'[1]Toan truong'!C$11:Q$436,8,0)</f>
        <v>V.07.01.03</v>
      </c>
      <c r="G55" s="85">
        <v>0.25</v>
      </c>
      <c r="H55" s="86" t="s">
        <v>250</v>
      </c>
      <c r="I55" s="81"/>
      <c r="J55" s="1"/>
    </row>
    <row r="56" spans="1:10" s="22" customFormat="1" ht="18" customHeight="1">
      <c r="A56" s="91">
        <v>29</v>
      </c>
      <c r="B56" s="46" t="s">
        <v>31</v>
      </c>
      <c r="C56" s="83"/>
      <c r="D56" s="83">
        <f>VLOOKUP(B56,'[1]Toan truong'!C$11:Q$436,3,0)</f>
        <v>26910</v>
      </c>
      <c r="E56" s="84" t="str">
        <f>VLOOKUP(B56,'[1]Toan truong'!C$11:Q$436,10,0)</f>
        <v>P. Trưởng phòng</v>
      </c>
      <c r="F56" s="81" t="str">
        <f>VLOOKUP(B56,'[1]Toan truong'!C$11:Q$436,8,0)</f>
        <v>V.07.01.01</v>
      </c>
      <c r="G56" s="85">
        <v>0.25</v>
      </c>
      <c r="H56" s="86" t="s">
        <v>250</v>
      </c>
      <c r="I56" s="81"/>
      <c r="J56" s="1"/>
    </row>
    <row r="57" spans="1:10" s="23" customFormat="1" ht="18" customHeight="1">
      <c r="A57" s="91">
        <v>30</v>
      </c>
      <c r="B57" s="43" t="s">
        <v>42</v>
      </c>
      <c r="C57" s="83">
        <f>VLOOKUP(B57,'[1]Toan truong'!C$11:Q$436,2,0)</f>
        <v>31707</v>
      </c>
      <c r="D57" s="83"/>
      <c r="E57" s="84" t="s">
        <v>1</v>
      </c>
      <c r="F57" s="81" t="str">
        <f>VLOOKUP(B57,'[1]Toan truong'!C$11:Q$436,8,0)</f>
        <v>V.07.01.03</v>
      </c>
      <c r="G57" s="85">
        <v>0.25</v>
      </c>
      <c r="H57" s="86" t="s">
        <v>250</v>
      </c>
      <c r="I57" s="81"/>
      <c r="J57" s="1"/>
    </row>
    <row r="58" spans="1:10" s="21" customFormat="1" ht="18" customHeight="1">
      <c r="A58" s="91">
        <v>31</v>
      </c>
      <c r="B58" s="45" t="s">
        <v>32</v>
      </c>
      <c r="C58" s="83"/>
      <c r="D58" s="83">
        <f>VLOOKUP(B58,'[1]Toan truong'!C$11:Q$436,3,0)</f>
        <v>31751</v>
      </c>
      <c r="E58" s="84" t="s">
        <v>229</v>
      </c>
      <c r="F58" s="89">
        <f>VLOOKUP(B58,'[1]Toan truong'!C$11:Q$436,8,0)</f>
        <v>15111</v>
      </c>
      <c r="G58" s="85">
        <v>0.25</v>
      </c>
      <c r="H58" s="86" t="s">
        <v>250</v>
      </c>
      <c r="I58" s="81"/>
      <c r="J58" s="1"/>
    </row>
    <row r="59" spans="1:10" s="21" customFormat="1" ht="18" customHeight="1">
      <c r="A59" s="91">
        <v>32</v>
      </c>
      <c r="B59" s="44" t="s">
        <v>30</v>
      </c>
      <c r="C59" s="83"/>
      <c r="D59" s="83">
        <f>VLOOKUP(B59,'[1]Toan truong'!C$11:Q$436,3,0)</f>
        <v>31165</v>
      </c>
      <c r="E59" s="84" t="s">
        <v>1</v>
      </c>
      <c r="F59" s="81" t="str">
        <f>VLOOKUP(B59,'[1]Toan truong'!C$11:Q$436,8,0)</f>
        <v>V.07.01.03</v>
      </c>
      <c r="G59" s="85">
        <v>0.25</v>
      </c>
      <c r="H59" s="86" t="s">
        <v>250</v>
      </c>
      <c r="I59" s="81"/>
      <c r="J59" s="1"/>
    </row>
    <row r="60" spans="1:10" s="21" customFormat="1" ht="18" customHeight="1">
      <c r="A60" s="91">
        <v>33</v>
      </c>
      <c r="B60" s="45" t="s">
        <v>24</v>
      </c>
      <c r="C60" s="83"/>
      <c r="D60" s="83">
        <f>VLOOKUP(B60,'[1]Toan truong'!C$11:Q$436,3,0)</f>
        <v>30800</v>
      </c>
      <c r="E60" s="84" t="str">
        <f>VLOOKUP(B60,'[1]Toan truong'!C$11:Q$436,10,0)</f>
        <v>PBM</v>
      </c>
      <c r="F60" s="81" t="str">
        <f>VLOOKUP(B60,'[1]Toan truong'!C$11:Q$436,8,0)</f>
        <v>V.07.01.03</v>
      </c>
      <c r="G60" s="85">
        <v>0.25</v>
      </c>
      <c r="H60" s="86" t="s">
        <v>250</v>
      </c>
      <c r="I60" s="81"/>
      <c r="J60" s="1"/>
    </row>
    <row r="61" spans="1:10" s="21" customFormat="1" ht="18" customHeight="1">
      <c r="A61" s="91">
        <v>34</v>
      </c>
      <c r="B61" s="44" t="s">
        <v>25</v>
      </c>
      <c r="C61" s="83"/>
      <c r="D61" s="83">
        <f>VLOOKUP(B61,'[1]Toan truong'!C$11:Q$436,3,0)</f>
        <v>30669</v>
      </c>
      <c r="E61" s="84" t="s">
        <v>1</v>
      </c>
      <c r="F61" s="81" t="str">
        <f>VLOOKUP(B61,'[1]Toan truong'!C$11:Q$436,8,0)</f>
        <v>V.07.01.03</v>
      </c>
      <c r="G61" s="85">
        <v>0.25</v>
      </c>
      <c r="H61" s="86" t="s">
        <v>250</v>
      </c>
      <c r="I61" s="81"/>
      <c r="J61" s="1"/>
    </row>
    <row r="62" spans="1:10" s="12" customFormat="1" ht="18" customHeight="1">
      <c r="A62" s="92">
        <v>3</v>
      </c>
      <c r="B62" s="56" t="s">
        <v>214</v>
      </c>
      <c r="C62" s="83"/>
      <c r="D62" s="83"/>
      <c r="E62" s="84"/>
      <c r="F62" s="81"/>
      <c r="G62" s="85"/>
      <c r="H62" s="86"/>
      <c r="I62" s="81"/>
      <c r="J62" s="1"/>
    </row>
    <row r="63" spans="1:10" s="11" customFormat="1" ht="18" customHeight="1">
      <c r="A63" s="93">
        <v>1</v>
      </c>
      <c r="B63" s="41" t="s">
        <v>188</v>
      </c>
      <c r="C63" s="83"/>
      <c r="D63" s="83">
        <f>VLOOKUP(B63,'[1]Toan truong'!C$11:Q$436,3,0)</f>
        <v>25360</v>
      </c>
      <c r="E63" s="84" t="s">
        <v>120</v>
      </c>
      <c r="F63" s="81" t="str">
        <f>VLOOKUP(B63,'[1]Toan truong'!C$11:Q$436,8,0)</f>
        <v>V.07.01.02</v>
      </c>
      <c r="G63" s="85">
        <v>0.25</v>
      </c>
      <c r="H63" s="86" t="s">
        <v>250</v>
      </c>
      <c r="I63" s="81"/>
      <c r="J63" s="1"/>
    </row>
    <row r="64" spans="1:10" s="11" customFormat="1" ht="18" customHeight="1">
      <c r="A64" s="93">
        <v>2</v>
      </c>
      <c r="B64" s="41" t="s">
        <v>189</v>
      </c>
      <c r="C64" s="83"/>
      <c r="D64" s="83">
        <f>VLOOKUP(B64,'[1]Toan truong'!C$11:Q$436,3,0)</f>
        <v>30609</v>
      </c>
      <c r="E64" s="84" t="s">
        <v>1</v>
      </c>
      <c r="F64" s="81" t="str">
        <f>VLOOKUP(B64,'[1]Toan truong'!C$11:Q$436,8,0)</f>
        <v>V.07.01.03</v>
      </c>
      <c r="G64" s="85">
        <v>0.25</v>
      </c>
      <c r="H64" s="86" t="s">
        <v>250</v>
      </c>
      <c r="I64" s="81"/>
      <c r="J64" s="1"/>
    </row>
    <row r="65" spans="1:10" s="11" customFormat="1" ht="18" customHeight="1">
      <c r="A65" s="93">
        <v>3</v>
      </c>
      <c r="B65" s="41" t="s">
        <v>190</v>
      </c>
      <c r="C65" s="83"/>
      <c r="D65" s="83">
        <f>VLOOKUP(B65,'[1]Toan truong'!C$11:Q$436,3,0)</f>
        <v>29439</v>
      </c>
      <c r="E65" s="84" t="s">
        <v>1</v>
      </c>
      <c r="F65" s="81" t="str">
        <f>VLOOKUP(B65,'[1]Toan truong'!C$11:Q$436,8,0)</f>
        <v>V.07.01.03</v>
      </c>
      <c r="G65" s="85">
        <v>0.25</v>
      </c>
      <c r="H65" s="86" t="s">
        <v>250</v>
      </c>
      <c r="I65" s="81"/>
      <c r="J65" s="1"/>
    </row>
    <row r="66" spans="1:10" s="11" customFormat="1" ht="18" customHeight="1">
      <c r="A66" s="93">
        <v>4</v>
      </c>
      <c r="B66" s="41" t="s">
        <v>192</v>
      </c>
      <c r="C66" s="83"/>
      <c r="D66" s="83">
        <f>VLOOKUP(B66,'[1]Toan truong'!C$11:Q$436,3,0)</f>
        <v>30673</v>
      </c>
      <c r="E66" s="84" t="s">
        <v>120</v>
      </c>
      <c r="F66" s="81" t="str">
        <f>VLOOKUP(B66,'[1]Toan truong'!C$11:Q$436,8,0)</f>
        <v>V.07.01.02</v>
      </c>
      <c r="G66" s="85">
        <v>0.25</v>
      </c>
      <c r="H66" s="86" t="s">
        <v>250</v>
      </c>
      <c r="I66" s="81"/>
      <c r="J66" s="1"/>
    </row>
    <row r="67" spans="1:10" s="11" customFormat="1" ht="18" customHeight="1">
      <c r="A67" s="93">
        <v>5</v>
      </c>
      <c r="B67" s="41" t="s">
        <v>191</v>
      </c>
      <c r="C67" s="83"/>
      <c r="D67" s="83">
        <f>VLOOKUP(B67,'[1]Toan truong'!C$11:Q$436,3,0)</f>
        <v>31008</v>
      </c>
      <c r="E67" s="84" t="s">
        <v>120</v>
      </c>
      <c r="F67" s="81" t="str">
        <f>VLOOKUP(B67,'[1]Toan truong'!C$11:Q$436,8,0)</f>
        <v>V.07.01.02</v>
      </c>
      <c r="G67" s="85">
        <v>0.25</v>
      </c>
      <c r="H67" s="86" t="s">
        <v>250</v>
      </c>
      <c r="I67" s="81"/>
      <c r="J67" s="1"/>
    </row>
    <row r="68" spans="1:10" s="11" customFormat="1" ht="18" customHeight="1">
      <c r="A68" s="93">
        <v>6</v>
      </c>
      <c r="B68" s="41" t="s">
        <v>194</v>
      </c>
      <c r="C68" s="83"/>
      <c r="D68" s="83">
        <f>VLOOKUP(B68,'[1]Toan truong'!C$11:Q$436,3,0)</f>
        <v>26847</v>
      </c>
      <c r="E68" s="84" t="s">
        <v>120</v>
      </c>
      <c r="F68" s="81" t="str">
        <f>VLOOKUP(B68,'[1]Toan truong'!C$11:Q$436,8,0)</f>
        <v>V.07.01.02</v>
      </c>
      <c r="G68" s="85">
        <v>0.25</v>
      </c>
      <c r="H68" s="86" t="s">
        <v>250</v>
      </c>
      <c r="I68" s="81"/>
      <c r="J68" s="1"/>
    </row>
    <row r="69" spans="1:10" s="11" customFormat="1" ht="18" customHeight="1">
      <c r="A69" s="93">
        <v>7</v>
      </c>
      <c r="B69" s="41" t="s">
        <v>220</v>
      </c>
      <c r="C69" s="83"/>
      <c r="D69" s="83">
        <f>VLOOKUP(B69,'[1]Toan truong'!C$11:Q$436,3,0)</f>
        <v>31042</v>
      </c>
      <c r="E69" s="84" t="s">
        <v>1</v>
      </c>
      <c r="F69" s="81" t="str">
        <f>VLOOKUP(B69,'[1]Toan truong'!C$11:Q$436,8,0)</f>
        <v>V.07.01.03</v>
      </c>
      <c r="G69" s="85">
        <v>0.25</v>
      </c>
      <c r="H69" s="86" t="s">
        <v>250</v>
      </c>
      <c r="I69" s="81"/>
      <c r="J69" s="1"/>
    </row>
    <row r="70" spans="1:10" s="11" customFormat="1" ht="18" customHeight="1">
      <c r="A70" s="93">
        <v>8</v>
      </c>
      <c r="B70" s="41" t="s">
        <v>205</v>
      </c>
      <c r="C70" s="83"/>
      <c r="D70" s="83">
        <f>VLOOKUP(B70,'[1]Toan truong'!C$11:Q$436,3,0)</f>
        <v>27068</v>
      </c>
      <c r="E70" s="84" t="str">
        <f>VLOOKUP(B70,'[1]Toan truong'!C$11:Q$436,10,0)</f>
        <v>P. Trưởng khoa</v>
      </c>
      <c r="F70" s="81" t="str">
        <f>VLOOKUP(B70,'[1]Toan truong'!C$11:Q$436,8,0)</f>
        <v>V.07.01.03</v>
      </c>
      <c r="G70" s="85">
        <v>0.25</v>
      </c>
      <c r="H70" s="86" t="s">
        <v>250</v>
      </c>
      <c r="I70" s="81"/>
      <c r="J70" s="1"/>
    </row>
    <row r="71" spans="1:10" s="11" customFormat="1" ht="18" customHeight="1">
      <c r="A71" s="93">
        <v>9</v>
      </c>
      <c r="B71" s="41" t="s">
        <v>204</v>
      </c>
      <c r="C71" s="83">
        <f>VLOOKUP(B71,'[1]Toan truong'!C$11:Q$436,2,0)</f>
        <v>30090</v>
      </c>
      <c r="D71" s="83"/>
      <c r="E71" s="84" t="str">
        <f>VLOOKUP(B71,'[1]Toan truong'!C$11:Q$436,10,0)</f>
        <v>PBM</v>
      </c>
      <c r="F71" s="81" t="str">
        <f>VLOOKUP(B71,'[1]Toan truong'!C$11:Q$436,8,0)</f>
        <v>V.07.01.02</v>
      </c>
      <c r="G71" s="85">
        <v>0.25</v>
      </c>
      <c r="H71" s="86" t="s">
        <v>250</v>
      </c>
      <c r="I71" s="81"/>
      <c r="J71" s="1"/>
    </row>
    <row r="72" spans="1:10" s="11" customFormat="1" ht="18" customHeight="1">
      <c r="A72" s="93">
        <v>10</v>
      </c>
      <c r="B72" s="41" t="s">
        <v>216</v>
      </c>
      <c r="C72" s="83"/>
      <c r="D72" s="83">
        <f>VLOOKUP(B72,'[1]Toan truong'!C$11:Q$436,3,0)</f>
        <v>29267</v>
      </c>
      <c r="E72" s="84" t="s">
        <v>1</v>
      </c>
      <c r="F72" s="81" t="str">
        <f>VLOOKUP(B72,'[1]Toan truong'!C$11:Q$436,8,0)</f>
        <v>V.07.01.03</v>
      </c>
      <c r="G72" s="85">
        <v>0.25</v>
      </c>
      <c r="H72" s="86" t="s">
        <v>250</v>
      </c>
      <c r="I72" s="81"/>
      <c r="J72" s="1"/>
    </row>
    <row r="73" spans="1:10" s="11" customFormat="1" ht="18" customHeight="1">
      <c r="A73" s="93">
        <v>11</v>
      </c>
      <c r="B73" s="41" t="s">
        <v>203</v>
      </c>
      <c r="C73" s="83"/>
      <c r="D73" s="83">
        <f>VLOOKUP(B73,'[1]Toan truong'!C$11:Q$436,3,0)</f>
        <v>29958</v>
      </c>
      <c r="E73" s="84" t="s">
        <v>1</v>
      </c>
      <c r="F73" s="81" t="str">
        <f>VLOOKUP(B73,'[1]Toan truong'!C$11:Q$436,8,0)</f>
        <v>V.07.01.03</v>
      </c>
      <c r="G73" s="85">
        <v>0.25</v>
      </c>
      <c r="H73" s="86" t="s">
        <v>250</v>
      </c>
      <c r="I73" s="81"/>
      <c r="J73" s="1"/>
    </row>
    <row r="74" spans="1:10" s="11" customFormat="1" ht="18" customHeight="1">
      <c r="A74" s="93">
        <v>12</v>
      </c>
      <c r="B74" s="41" t="s">
        <v>207</v>
      </c>
      <c r="C74" s="83"/>
      <c r="D74" s="83">
        <f>VLOOKUP(B74,'[1]Toan truong'!C$11:Q$436,3,0)</f>
        <v>32101</v>
      </c>
      <c r="E74" s="84" t="s">
        <v>1</v>
      </c>
      <c r="F74" s="81" t="str">
        <f>VLOOKUP(B74,'[1]Toan truong'!C$11:Q$436,8,0)</f>
        <v>V.07.01.03</v>
      </c>
      <c r="G74" s="85">
        <v>0.25</v>
      </c>
      <c r="H74" s="86" t="s">
        <v>250</v>
      </c>
      <c r="I74" s="81"/>
      <c r="J74" s="1"/>
    </row>
    <row r="75" spans="1:10" s="11" customFormat="1" ht="18" customHeight="1">
      <c r="A75" s="93">
        <v>13</v>
      </c>
      <c r="B75" s="41" t="s">
        <v>217</v>
      </c>
      <c r="C75" s="83"/>
      <c r="D75" s="83">
        <f>VLOOKUP(B75,'[1]Toan truong'!C$11:Q$436,3,0)</f>
        <v>30852</v>
      </c>
      <c r="E75" s="84" t="s">
        <v>1</v>
      </c>
      <c r="F75" s="81" t="str">
        <f>VLOOKUP(B75,'[1]Toan truong'!C$11:Q$436,8,0)</f>
        <v>V.07.01.03</v>
      </c>
      <c r="G75" s="85">
        <v>0.25</v>
      </c>
      <c r="H75" s="86" t="s">
        <v>250</v>
      </c>
      <c r="I75" s="81"/>
      <c r="J75" s="1"/>
    </row>
    <row r="76" spans="1:10" s="11" customFormat="1" ht="18" customHeight="1">
      <c r="A76" s="93">
        <v>14</v>
      </c>
      <c r="B76" s="41" t="s">
        <v>206</v>
      </c>
      <c r="C76" s="83"/>
      <c r="D76" s="83">
        <f>VLOOKUP(B76,'[1]Toan truong'!C$11:Q$436,3,0)</f>
        <v>30278</v>
      </c>
      <c r="E76" s="84" t="s">
        <v>120</v>
      </c>
      <c r="F76" s="81" t="str">
        <f>VLOOKUP(B76,'[1]Toan truong'!C$11:Q$436,8,0)</f>
        <v>V.07.01.02</v>
      </c>
      <c r="G76" s="85">
        <v>0.25</v>
      </c>
      <c r="H76" s="86" t="s">
        <v>250</v>
      </c>
      <c r="I76" s="81"/>
      <c r="J76" s="1"/>
    </row>
    <row r="77" spans="1:10" s="11" customFormat="1" ht="18" customHeight="1">
      <c r="A77" s="93">
        <v>15</v>
      </c>
      <c r="B77" s="41" t="s">
        <v>201</v>
      </c>
      <c r="C77" s="83"/>
      <c r="D77" s="83">
        <f>VLOOKUP(B77,'[1]Toan truong'!C$11:Q$436,3,0)</f>
        <v>27585</v>
      </c>
      <c r="E77" s="84" t="s">
        <v>1</v>
      </c>
      <c r="F77" s="81" t="str">
        <f>VLOOKUP(B77,'[1]Toan truong'!C$11:Q$436,8,0)</f>
        <v>V.07.01.03</v>
      </c>
      <c r="G77" s="85">
        <v>0.25</v>
      </c>
      <c r="H77" s="86" t="s">
        <v>250</v>
      </c>
      <c r="I77" s="81"/>
      <c r="J77" s="1"/>
    </row>
    <row r="78" spans="1:10" s="11" customFormat="1" ht="18" customHeight="1">
      <c r="A78" s="93">
        <v>16</v>
      </c>
      <c r="B78" s="94" t="s">
        <v>202</v>
      </c>
      <c r="C78" s="83">
        <f>VLOOKUP(B78,'[1]Toan truong'!C$11:Q$436,2,0)</f>
        <v>30331</v>
      </c>
      <c r="D78" s="83"/>
      <c r="E78" s="84" t="s">
        <v>1</v>
      </c>
      <c r="F78" s="81" t="str">
        <f>VLOOKUP(B78,'[1]Toan truong'!C$11:Q$436,8,0)</f>
        <v>V.07.01.03</v>
      </c>
      <c r="G78" s="85">
        <v>0.25</v>
      </c>
      <c r="H78" s="86" t="s">
        <v>250</v>
      </c>
      <c r="I78" s="81"/>
      <c r="J78" s="1"/>
    </row>
    <row r="79" spans="1:10" s="11" customFormat="1" ht="18" customHeight="1">
      <c r="A79" s="93">
        <v>17</v>
      </c>
      <c r="B79" s="41" t="s">
        <v>237</v>
      </c>
      <c r="C79" s="83"/>
      <c r="D79" s="83">
        <f>VLOOKUP(B79,'[1]Toan truong'!C$11:Q$436,3,0)</f>
        <v>30644</v>
      </c>
      <c r="E79" s="84" t="s">
        <v>1</v>
      </c>
      <c r="F79" s="81" t="str">
        <f>VLOOKUP(B79,'[1]Toan truong'!C$11:Q$436,8,0)</f>
        <v>V.07.01.03</v>
      </c>
      <c r="G79" s="85">
        <v>0.25</v>
      </c>
      <c r="H79" s="86" t="s">
        <v>250</v>
      </c>
      <c r="I79" s="81"/>
      <c r="J79" s="1"/>
    </row>
    <row r="80" spans="1:10" s="11" customFormat="1" ht="18" customHeight="1">
      <c r="A80" s="93">
        <v>18</v>
      </c>
      <c r="B80" s="41" t="s">
        <v>193</v>
      </c>
      <c r="C80" s="83"/>
      <c r="D80" s="83">
        <f>VLOOKUP(B80,'[1]Toan truong'!C$11:Q$436,3,0)</f>
        <v>28054</v>
      </c>
      <c r="E80" s="84" t="s">
        <v>1</v>
      </c>
      <c r="F80" s="81" t="str">
        <f>VLOOKUP(B80,'[1]Toan truong'!C$11:Q$436,8,0)</f>
        <v>V.07.01.03</v>
      </c>
      <c r="G80" s="85">
        <v>0.25</v>
      </c>
      <c r="H80" s="86" t="s">
        <v>250</v>
      </c>
      <c r="I80" s="81"/>
      <c r="J80" s="1"/>
    </row>
    <row r="81" spans="1:10" s="11" customFormat="1" ht="18" customHeight="1">
      <c r="A81" s="93">
        <v>19</v>
      </c>
      <c r="B81" s="41" t="s">
        <v>218</v>
      </c>
      <c r="C81" s="83"/>
      <c r="D81" s="83">
        <f>VLOOKUP(B81,'[1]Toan truong'!C$11:Q$436,3,0)</f>
        <v>32069</v>
      </c>
      <c r="E81" s="84" t="s">
        <v>120</v>
      </c>
      <c r="F81" s="81" t="str">
        <f>VLOOKUP(B81,'[1]Toan truong'!C$11:Q$436,8,0)</f>
        <v>V.07.01.02</v>
      </c>
      <c r="G81" s="85">
        <v>0.25</v>
      </c>
      <c r="H81" s="86" t="s">
        <v>250</v>
      </c>
      <c r="I81" s="81"/>
      <c r="J81" s="1"/>
    </row>
    <row r="82" spans="1:10" s="79" customFormat="1" ht="18" customHeight="1">
      <c r="A82" s="107">
        <v>20</v>
      </c>
      <c r="B82" s="71" t="s">
        <v>209</v>
      </c>
      <c r="C82" s="72">
        <f>VLOOKUP(B82,'[1]Toan truong'!C$11:Q$436,2,0)</f>
        <v>33114</v>
      </c>
      <c r="D82" s="72"/>
      <c r="E82" s="99" t="s">
        <v>229</v>
      </c>
      <c r="F82" s="100">
        <f>VLOOKUP(B82,'[1]Toan truong'!C$11:Q$436,8,0)</f>
        <v>15111</v>
      </c>
      <c r="G82" s="101">
        <v>0.25</v>
      </c>
      <c r="H82" s="108" t="s">
        <v>257</v>
      </c>
      <c r="I82" s="73"/>
      <c r="J82" s="74"/>
    </row>
    <row r="83" spans="1:10" s="11" customFormat="1" ht="18" customHeight="1">
      <c r="A83" s="93">
        <v>21</v>
      </c>
      <c r="B83" s="41" t="s">
        <v>208</v>
      </c>
      <c r="C83" s="83"/>
      <c r="D83" s="83">
        <f>VLOOKUP(B83,'[1]Toan truong'!C$11:Q$436,3,0)</f>
        <v>28975</v>
      </c>
      <c r="E83" s="84" t="str">
        <f>VLOOKUP(B83,'[1]Toan truong'!C$11:Q$436,10,0)</f>
        <v>Trưởng khoa</v>
      </c>
      <c r="F83" s="81" t="str">
        <f>VLOOKUP(B83,'[1]Toan truong'!C$11:Q$436,8,0)</f>
        <v>V.07.01.02</v>
      </c>
      <c r="G83" s="85">
        <v>0.25</v>
      </c>
      <c r="H83" s="86" t="s">
        <v>250</v>
      </c>
      <c r="I83" s="81"/>
      <c r="J83" s="1"/>
    </row>
    <row r="84" spans="1:10" s="11" customFormat="1" ht="18" customHeight="1">
      <c r="A84" s="93">
        <v>22</v>
      </c>
      <c r="B84" s="41" t="s">
        <v>211</v>
      </c>
      <c r="C84" s="83">
        <f>VLOOKUP(B84,'[1]Toan truong'!C$11:Q$436,2,0)</f>
        <v>31148</v>
      </c>
      <c r="D84" s="83"/>
      <c r="E84" s="84" t="s">
        <v>1</v>
      </c>
      <c r="F84" s="81" t="str">
        <f>VLOOKUP(B84,'[1]Toan truong'!C$11:Q$436,8,0)</f>
        <v>V.07.01.03</v>
      </c>
      <c r="G84" s="85">
        <v>0.25</v>
      </c>
      <c r="H84" s="86" t="s">
        <v>250</v>
      </c>
      <c r="I84" s="81"/>
      <c r="J84" s="1"/>
    </row>
    <row r="85" spans="1:10" s="11" customFormat="1" ht="18" customHeight="1">
      <c r="A85" s="93">
        <v>23</v>
      </c>
      <c r="B85" s="41" t="s">
        <v>213</v>
      </c>
      <c r="C85" s="83">
        <f>VLOOKUP(B85,'[1]Toan truong'!C$11:Q$436,2,0)</f>
        <v>33095</v>
      </c>
      <c r="D85" s="83"/>
      <c r="E85" s="84" t="s">
        <v>1</v>
      </c>
      <c r="F85" s="81" t="str">
        <f>VLOOKUP(B85,'[1]Toan truong'!C$11:Q$436,8,0)</f>
        <v>V.07.01.03</v>
      </c>
      <c r="G85" s="85">
        <v>0.25</v>
      </c>
      <c r="H85" s="86" t="s">
        <v>250</v>
      </c>
      <c r="I85" s="81"/>
      <c r="J85" s="1"/>
    </row>
    <row r="86" spans="1:10" s="11" customFormat="1" ht="18" customHeight="1">
      <c r="A86" s="93">
        <v>24</v>
      </c>
      <c r="B86" s="41" t="s">
        <v>212</v>
      </c>
      <c r="C86" s="83">
        <f>VLOOKUP(B86,'[1]Toan truong'!C$11:Q$436,2,0)</f>
        <v>30959</v>
      </c>
      <c r="D86" s="83"/>
      <c r="E86" s="84" t="s">
        <v>1</v>
      </c>
      <c r="F86" s="81" t="str">
        <f>VLOOKUP(B86,'[1]Toan truong'!C$11:Q$436,8,0)</f>
        <v>V.07.01.03</v>
      </c>
      <c r="G86" s="85">
        <v>0.25</v>
      </c>
      <c r="H86" s="86" t="s">
        <v>250</v>
      </c>
      <c r="I86" s="81"/>
      <c r="J86" s="1"/>
    </row>
    <row r="87" spans="1:10" s="11" customFormat="1" ht="18" customHeight="1">
      <c r="A87" s="93">
        <v>25</v>
      </c>
      <c r="B87" s="41" t="s">
        <v>215</v>
      </c>
      <c r="C87" s="83"/>
      <c r="D87" s="83">
        <f>VLOOKUP(B87,'[1]Toan truong'!C$11:Q$436,3,0)</f>
        <v>30561</v>
      </c>
      <c r="E87" s="84" t="s">
        <v>1</v>
      </c>
      <c r="F87" s="81" t="str">
        <f>VLOOKUP(B87,'[1]Toan truong'!C$11:Q$436,8,0)</f>
        <v>V.07.01.03</v>
      </c>
      <c r="G87" s="106">
        <v>0.45</v>
      </c>
      <c r="H87" s="86" t="s">
        <v>250</v>
      </c>
      <c r="I87" s="81"/>
      <c r="J87" s="1"/>
    </row>
    <row r="88" spans="1:10" s="11" customFormat="1" ht="18" customHeight="1">
      <c r="A88" s="93">
        <v>26</v>
      </c>
      <c r="B88" s="41" t="s">
        <v>196</v>
      </c>
      <c r="C88" s="83"/>
      <c r="D88" s="83">
        <f>VLOOKUP(B88,'[1]Toan truong'!C$11:Q$436,3,0)</f>
        <v>30975</v>
      </c>
      <c r="E88" s="84" t="s">
        <v>1</v>
      </c>
      <c r="F88" s="81" t="str">
        <f>VLOOKUP(B88,'[1]Toan truong'!C$11:Q$436,8,0)</f>
        <v>V.07.01.03</v>
      </c>
      <c r="G88" s="106">
        <v>0.45</v>
      </c>
      <c r="H88" s="86" t="s">
        <v>250</v>
      </c>
      <c r="I88" s="81"/>
      <c r="J88" s="1"/>
    </row>
    <row r="89" spans="1:10" s="11" customFormat="1" ht="18" customHeight="1">
      <c r="A89" s="93">
        <v>27</v>
      </c>
      <c r="B89" s="41" t="s">
        <v>195</v>
      </c>
      <c r="C89" s="83"/>
      <c r="D89" s="83">
        <f>VLOOKUP(B89,'[1]Toan truong'!C$11:Q$436,3,0)</f>
        <v>31009</v>
      </c>
      <c r="E89" s="84" t="str">
        <f>VLOOKUP(B89,'[1]Toan truong'!C$11:Q$436,10,0)</f>
        <v>PTK/PBM</v>
      </c>
      <c r="F89" s="81" t="str">
        <f>VLOOKUP(B89,'[1]Toan truong'!C$11:Q$436,8,0)</f>
        <v>V.07.01.03</v>
      </c>
      <c r="G89" s="106">
        <v>0.45</v>
      </c>
      <c r="H89" s="86" t="s">
        <v>250</v>
      </c>
      <c r="I89" s="81"/>
      <c r="J89" s="1"/>
    </row>
    <row r="90" spans="1:10" s="11" customFormat="1" ht="18" customHeight="1">
      <c r="A90" s="93">
        <v>28</v>
      </c>
      <c r="B90" s="41" t="s">
        <v>197</v>
      </c>
      <c r="C90" s="83"/>
      <c r="D90" s="83">
        <f>VLOOKUP(B90,'[1]Toan truong'!C$11:Q$436,3,0)</f>
        <v>33195</v>
      </c>
      <c r="E90" s="84" t="s">
        <v>1</v>
      </c>
      <c r="F90" s="81" t="str">
        <f>VLOOKUP(B90,'[1]Toan truong'!C$11:Q$436,8,0)</f>
        <v>V.07.01.03</v>
      </c>
      <c r="G90" s="106">
        <v>0.45</v>
      </c>
      <c r="H90" s="86" t="s">
        <v>250</v>
      </c>
      <c r="I90" s="81"/>
      <c r="J90" s="1"/>
    </row>
    <row r="91" spans="1:10" s="11" customFormat="1" ht="18" customHeight="1">
      <c r="A91" s="93">
        <v>29</v>
      </c>
      <c r="B91" s="41" t="s">
        <v>198</v>
      </c>
      <c r="C91" s="83"/>
      <c r="D91" s="83">
        <f>VLOOKUP(B91,'[1]Toan truong'!C$11:Q$436,3,0)</f>
        <v>32730</v>
      </c>
      <c r="E91" s="84" t="s">
        <v>229</v>
      </c>
      <c r="F91" s="89">
        <f>VLOOKUP(B91,'[1]Toan truong'!C$11:Q$436,8,0)</f>
        <v>15111</v>
      </c>
      <c r="G91" s="106">
        <v>0.45</v>
      </c>
      <c r="H91" s="86" t="s">
        <v>250</v>
      </c>
      <c r="I91" s="81"/>
      <c r="J91" s="1"/>
    </row>
    <row r="92" spans="1:10" s="11" customFormat="1" ht="18" customHeight="1">
      <c r="A92" s="93">
        <v>30</v>
      </c>
      <c r="B92" s="41" t="s">
        <v>200</v>
      </c>
      <c r="C92" s="83"/>
      <c r="D92" s="83">
        <f>VLOOKUP(B92,'[1]Toan truong'!C$11:Q$436,3,0)</f>
        <v>30468</v>
      </c>
      <c r="E92" s="84" t="s">
        <v>1</v>
      </c>
      <c r="F92" s="81" t="str">
        <f>VLOOKUP(B92,'[1]Toan truong'!C$11:Q$436,8,0)</f>
        <v>V.07.01.03</v>
      </c>
      <c r="G92" s="106">
        <v>0.45</v>
      </c>
      <c r="H92" s="86" t="s">
        <v>250</v>
      </c>
      <c r="I92" s="81"/>
      <c r="J92" s="1"/>
    </row>
    <row r="93" spans="1:10" s="11" customFormat="1" ht="18" customHeight="1">
      <c r="A93" s="93">
        <v>32</v>
      </c>
      <c r="B93" s="41" t="s">
        <v>199</v>
      </c>
      <c r="C93" s="83">
        <f>VLOOKUP(B93,'[1]Toan truong'!C$11:Q$436,2,0)</f>
        <v>29876</v>
      </c>
      <c r="D93" s="83"/>
      <c r="E93" s="84" t="str">
        <f>VLOOKUP(B93,'[1]Toan truong'!C$11:Q$436,10,0)</f>
        <v>P. Trưởng phòng</v>
      </c>
      <c r="F93" s="81" t="str">
        <f>VLOOKUP(B93,'[1]Toan truong'!C$11:Q$436,8,0)</f>
        <v>V.07.01.03</v>
      </c>
      <c r="G93" s="106">
        <v>0.45</v>
      </c>
      <c r="H93" s="86" t="s">
        <v>250</v>
      </c>
      <c r="I93" s="81"/>
      <c r="J93" s="1"/>
    </row>
    <row r="94" spans="1:10" s="11" customFormat="1" ht="18" customHeight="1">
      <c r="A94" s="93">
        <v>33</v>
      </c>
      <c r="B94" s="41" t="s">
        <v>247</v>
      </c>
      <c r="C94" s="83"/>
      <c r="D94" s="83">
        <f>VLOOKUP(B94,'[1]Toan truong'!C$11:Q$436,3,0)</f>
        <v>31926</v>
      </c>
      <c r="E94" s="84" t="str">
        <f>VLOOKUP(B94,'[1]Toan truong'!C$11:Q$436,10,0)</f>
        <v>Trưởng VP</v>
      </c>
      <c r="F94" s="81" t="str">
        <f>VLOOKUP(B94,'[1]Toan truong'!C$11:Q$436,8,0)</f>
        <v>V.07.01.03</v>
      </c>
      <c r="G94" s="85">
        <v>0.25</v>
      </c>
      <c r="H94" s="86" t="s">
        <v>250</v>
      </c>
      <c r="I94" s="81"/>
      <c r="J94" s="1"/>
    </row>
    <row r="95" spans="1:10" s="79" customFormat="1" ht="18" customHeight="1">
      <c r="A95" s="93">
        <v>34</v>
      </c>
      <c r="B95" s="71" t="s">
        <v>210</v>
      </c>
      <c r="C95" s="76">
        <f>VLOOKUP(B95,'[1]Toan truong'!C$11:Q$436,2,0)</f>
        <v>31404</v>
      </c>
      <c r="D95" s="72"/>
      <c r="E95" s="95" t="s">
        <v>1</v>
      </c>
      <c r="F95" s="77" t="str">
        <f>VLOOKUP(B95,'[1]Toan truong'!C$11:Q$436,8,0)</f>
        <v>V.07.01.03</v>
      </c>
      <c r="G95" s="96">
        <v>0.25</v>
      </c>
      <c r="H95" s="98" t="s">
        <v>248</v>
      </c>
      <c r="I95" s="73"/>
      <c r="J95" s="74"/>
    </row>
    <row r="96" spans="1:10" s="79" customFormat="1" ht="18" customHeight="1">
      <c r="A96" s="93">
        <v>35</v>
      </c>
      <c r="B96" s="71" t="s">
        <v>251</v>
      </c>
      <c r="C96" s="76">
        <f>VLOOKUP(B96,'[1]Toan truong'!C$11:Q$436,2,0)</f>
        <v>30553</v>
      </c>
      <c r="D96" s="72"/>
      <c r="E96" s="95" t="s">
        <v>1</v>
      </c>
      <c r="F96" s="97">
        <f>VLOOKUP(B96,'[1]Toan truong'!C$11:Q$436,8,0)</f>
        <v>15113</v>
      </c>
      <c r="G96" s="96">
        <v>0.25</v>
      </c>
      <c r="H96" s="98" t="s">
        <v>250</v>
      </c>
      <c r="I96" s="73"/>
      <c r="J96" s="74"/>
    </row>
    <row r="97" spans="1:10" s="12" customFormat="1" ht="18" customHeight="1">
      <c r="A97" s="92">
        <v>4</v>
      </c>
      <c r="B97" s="56" t="s">
        <v>182</v>
      </c>
      <c r="C97" s="83"/>
      <c r="D97" s="83"/>
      <c r="E97" s="84"/>
      <c r="F97" s="81"/>
      <c r="G97" s="85"/>
      <c r="H97" s="86"/>
      <c r="I97" s="81"/>
      <c r="J97" s="1"/>
    </row>
    <row r="98" spans="1:10" s="12" customFormat="1" ht="18" customHeight="1">
      <c r="A98" s="93">
        <v>1</v>
      </c>
      <c r="B98" s="82" t="s">
        <v>53</v>
      </c>
      <c r="C98" s="83">
        <f>VLOOKUP(B98,'[1]Toan truong'!C$11:Q$436,2,0)</f>
        <v>26283</v>
      </c>
      <c r="D98" s="83"/>
      <c r="E98" s="84" t="str">
        <f>VLOOKUP(B98,'[1]Toan truong'!C$11:Q$436,10,0)</f>
        <v>TBM</v>
      </c>
      <c r="F98" s="81" t="str">
        <f>VLOOKUP(B98,'[1]Toan truong'!C$11:Q$436,8,0)</f>
        <v>V.07.01.03</v>
      </c>
      <c r="G98" s="85">
        <v>0.25</v>
      </c>
      <c r="H98" s="86" t="s">
        <v>250</v>
      </c>
      <c r="I98" s="81"/>
      <c r="J98" s="1"/>
    </row>
    <row r="99" spans="1:10" s="12" customFormat="1" ht="18" customHeight="1">
      <c r="A99" s="93">
        <v>2</v>
      </c>
      <c r="B99" s="41" t="s">
        <v>55</v>
      </c>
      <c r="C99" s="83">
        <f>VLOOKUP(B99,'[1]Toan truong'!C$11:Q$436,2,0)</f>
        <v>30433</v>
      </c>
      <c r="D99" s="83"/>
      <c r="E99" s="84" t="str">
        <f>VLOOKUP(B99,'[1]Toan truong'!C$11:Q$436,10,0)</f>
        <v>PBM</v>
      </c>
      <c r="F99" s="81" t="str">
        <f>VLOOKUP(B99,'[1]Toan truong'!C$11:Q$436,8,0)</f>
        <v>V.07.01.03</v>
      </c>
      <c r="G99" s="85">
        <v>0.25</v>
      </c>
      <c r="H99" s="86" t="s">
        <v>250</v>
      </c>
      <c r="I99" s="81"/>
      <c r="J99" s="1"/>
    </row>
    <row r="100" spans="1:10" s="12" customFormat="1" ht="18" customHeight="1">
      <c r="A100" s="93">
        <v>3</v>
      </c>
      <c r="B100" s="41" t="s">
        <v>166</v>
      </c>
      <c r="C100" s="83">
        <f>VLOOKUP(B100,'[1]Toan truong'!C$11:Q$436,2,0)</f>
        <v>32491</v>
      </c>
      <c r="D100" s="83"/>
      <c r="E100" s="84" t="s">
        <v>229</v>
      </c>
      <c r="F100" s="89">
        <f>VLOOKUP(B100,'[1]Toan truong'!C$11:Q$436,8,0)</f>
        <v>15111</v>
      </c>
      <c r="G100" s="85">
        <v>0.25</v>
      </c>
      <c r="H100" s="86" t="s">
        <v>250</v>
      </c>
      <c r="I100" s="81"/>
      <c r="J100" s="1"/>
    </row>
    <row r="101" spans="1:10" s="12" customFormat="1" ht="18" customHeight="1">
      <c r="A101" s="93">
        <v>4</v>
      </c>
      <c r="B101" s="41" t="s">
        <v>233</v>
      </c>
      <c r="C101" s="83"/>
      <c r="D101" s="83">
        <f>VLOOKUP(B101,'[1]Toan truong'!C$11:Q$436,3,0)</f>
        <v>34103</v>
      </c>
      <c r="E101" s="84" t="s">
        <v>229</v>
      </c>
      <c r="F101" s="89">
        <f>VLOOKUP(B101,'[1]Toan truong'!C$11:Q$436,8,0)</f>
        <v>15111</v>
      </c>
      <c r="G101" s="85">
        <v>0.25</v>
      </c>
      <c r="H101" s="86" t="s">
        <v>250</v>
      </c>
      <c r="I101" s="81"/>
      <c r="J101" s="1"/>
    </row>
    <row r="102" spans="1:10" s="12" customFormat="1" ht="18" customHeight="1">
      <c r="A102" s="93">
        <v>5</v>
      </c>
      <c r="B102" s="41" t="s">
        <v>165</v>
      </c>
      <c r="C102" s="83">
        <f>VLOOKUP(B102,'[1]Toan truong'!C$11:Q$436,2,0)</f>
        <v>33934</v>
      </c>
      <c r="D102" s="83"/>
      <c r="E102" s="84" t="str">
        <f>VLOOKUP(B102,'[1]Toan truong'!C$11:Q$436,10,0)</f>
        <v>CT HSV/PBT</v>
      </c>
      <c r="F102" s="81" t="str">
        <f>VLOOKUP(B102,'[1]Toan truong'!C$11:Q$436,8,0)</f>
        <v>V.07.01.03</v>
      </c>
      <c r="G102" s="85">
        <v>0.25</v>
      </c>
      <c r="H102" s="86" t="s">
        <v>250</v>
      </c>
      <c r="I102" s="81"/>
      <c r="J102" s="1"/>
    </row>
    <row r="103" spans="1:10" s="12" customFormat="1" ht="18" customHeight="1">
      <c r="A103" s="93">
        <v>6</v>
      </c>
      <c r="B103" s="41" t="s">
        <v>54</v>
      </c>
      <c r="C103" s="83">
        <f>VLOOKUP(B103,'[1]Toan truong'!C$11:Q$436,2,0)</f>
        <v>24888</v>
      </c>
      <c r="D103" s="83"/>
      <c r="E103" s="84" t="str">
        <f>VLOOKUP(B103,'[1]Toan truong'!C$11:Q$436,10,0)</f>
        <v>P. Trưởng khoa</v>
      </c>
      <c r="F103" s="81" t="str">
        <f>VLOOKUP(B103,'[1]Toan truong'!C$11:Q$436,8,0)</f>
        <v>V.07.01.02</v>
      </c>
      <c r="G103" s="85">
        <v>0.25</v>
      </c>
      <c r="H103" s="86" t="s">
        <v>250</v>
      </c>
      <c r="I103" s="81"/>
      <c r="J103" s="1"/>
    </row>
    <row r="104" spans="1:10" s="12" customFormat="1" ht="18" customHeight="1">
      <c r="A104" s="93">
        <v>7</v>
      </c>
      <c r="B104" s="41" t="s">
        <v>63</v>
      </c>
      <c r="C104" s="83"/>
      <c r="D104" s="83">
        <f>VLOOKUP(B104,'[1]Toan truong'!C$11:Q$436,3,0)</f>
        <v>30782</v>
      </c>
      <c r="E104" s="84" t="s">
        <v>229</v>
      </c>
      <c r="F104" s="89">
        <f>VLOOKUP(B104,'[1]Toan truong'!C$11:Q$436,8,0)</f>
        <v>15111</v>
      </c>
      <c r="G104" s="85">
        <v>0.25</v>
      </c>
      <c r="H104" s="86" t="s">
        <v>250</v>
      </c>
      <c r="I104" s="81"/>
      <c r="J104" s="1"/>
    </row>
    <row r="105" spans="1:10" s="12" customFormat="1" ht="18" customHeight="1">
      <c r="A105" s="93">
        <v>8</v>
      </c>
      <c r="B105" s="41" t="s">
        <v>172</v>
      </c>
      <c r="C105" s="83"/>
      <c r="D105" s="83">
        <f>VLOOKUP(B105,'[1]Toan truong'!C$11:Q$436,3,0)</f>
        <v>30843</v>
      </c>
      <c r="E105" s="84" t="str">
        <f>VLOOKUP(B105,'[1]Toan truong'!C$11:Q$436,10,0)</f>
        <v>P. Giám đốc</v>
      </c>
      <c r="F105" s="81" t="str">
        <f>VLOOKUP(B105,'[1]Toan truong'!C$11:Q$436,8,0)</f>
        <v>V.07.01.03</v>
      </c>
      <c r="G105" s="85">
        <v>0.25</v>
      </c>
      <c r="H105" s="86" t="s">
        <v>250</v>
      </c>
      <c r="I105" s="81"/>
      <c r="J105" s="1"/>
    </row>
    <row r="106" spans="1:10" s="12" customFormat="1" ht="18" customHeight="1">
      <c r="A106" s="93">
        <v>9</v>
      </c>
      <c r="B106" s="41" t="s">
        <v>52</v>
      </c>
      <c r="C106" s="83">
        <f>VLOOKUP(B106,'[1]Toan truong'!C$11:Q$436,2,0)</f>
        <v>24365</v>
      </c>
      <c r="D106" s="83"/>
      <c r="E106" s="84" t="str">
        <f>VLOOKUP(B106,'[1]Toan truong'!C$11:Q$436,10,0)</f>
        <v>Trưởng khoa</v>
      </c>
      <c r="F106" s="81" t="str">
        <f>VLOOKUP(B106,'[1]Toan truong'!C$11:Q$436,8,0)</f>
        <v>V.07.01.02</v>
      </c>
      <c r="G106" s="85">
        <v>0.25</v>
      </c>
      <c r="H106" s="86" t="s">
        <v>250</v>
      </c>
      <c r="I106" s="81"/>
      <c r="J106" s="1"/>
    </row>
    <row r="107" spans="1:10" ht="18" customHeight="1">
      <c r="A107" s="93">
        <v>10</v>
      </c>
      <c r="B107" s="41" t="s">
        <v>67</v>
      </c>
      <c r="C107" s="83">
        <f>VLOOKUP(B107,'[1]Toan truong'!C$11:Q$436,2,0)</f>
        <v>30505</v>
      </c>
      <c r="D107" s="83"/>
      <c r="E107" s="84" t="str">
        <f>VLOOKUP(B107,'[1]Toan truong'!C$11:Q$436,10,0)</f>
        <v>TBM</v>
      </c>
      <c r="F107" s="81" t="str">
        <f>VLOOKUP(B107,'[1]Toan truong'!C$11:Q$436,8,0)</f>
        <v>V.07.01.03</v>
      </c>
      <c r="G107" s="85">
        <v>0.25</v>
      </c>
      <c r="H107" s="86" t="s">
        <v>250</v>
      </c>
      <c r="I107" s="81"/>
    </row>
    <row r="108" spans="1:10" ht="18" customHeight="1">
      <c r="A108" s="93">
        <v>11</v>
      </c>
      <c r="B108" s="41" t="s">
        <v>68</v>
      </c>
      <c r="C108" s="83">
        <f>VLOOKUP(B108,'[1]Toan truong'!C$11:Q$436,2,0)</f>
        <v>26451</v>
      </c>
      <c r="D108" s="83"/>
      <c r="E108" s="84" t="str">
        <f>VLOOKUP(B108,'[1]Toan truong'!C$11:Q$436,10,0)</f>
        <v>PBM</v>
      </c>
      <c r="F108" s="81" t="str">
        <f>VLOOKUP(B108,'[1]Toan truong'!C$11:Q$436,8,0)</f>
        <v>V.07.01.03</v>
      </c>
      <c r="G108" s="85">
        <v>0.25</v>
      </c>
      <c r="H108" s="86" t="s">
        <v>250</v>
      </c>
      <c r="I108" s="81"/>
    </row>
    <row r="109" spans="1:10" ht="18" customHeight="1">
      <c r="A109" s="93">
        <v>12</v>
      </c>
      <c r="B109" s="41" t="s">
        <v>69</v>
      </c>
      <c r="C109" s="83">
        <f>VLOOKUP(B109,'[1]Toan truong'!C$11:Q$436,2,0)</f>
        <v>30030</v>
      </c>
      <c r="D109" s="83"/>
      <c r="E109" s="84" t="s">
        <v>1</v>
      </c>
      <c r="F109" s="81" t="str">
        <f>VLOOKUP(B109,'[1]Toan truong'!C$11:Q$436,8,0)</f>
        <v>V.07.01.03</v>
      </c>
      <c r="G109" s="85">
        <v>0.25</v>
      </c>
      <c r="H109" s="86" t="s">
        <v>250</v>
      </c>
      <c r="I109" s="81"/>
    </row>
    <row r="110" spans="1:10" ht="18" customHeight="1">
      <c r="A110" s="93">
        <v>13</v>
      </c>
      <c r="B110" s="41" t="s">
        <v>70</v>
      </c>
      <c r="C110" s="83"/>
      <c r="D110" s="83">
        <f>VLOOKUP(B110,'[1]Toan truong'!C$11:Q$436,3,0)</f>
        <v>31754</v>
      </c>
      <c r="E110" s="84" t="s">
        <v>1</v>
      </c>
      <c r="F110" s="81" t="str">
        <f>VLOOKUP(B110,'[1]Toan truong'!C$11:Q$436,8,0)</f>
        <v>V.07.01.03</v>
      </c>
      <c r="G110" s="85">
        <v>0.25</v>
      </c>
      <c r="H110" s="86" t="s">
        <v>250</v>
      </c>
      <c r="I110" s="81"/>
    </row>
    <row r="111" spans="1:10" ht="18" customHeight="1">
      <c r="A111" s="93">
        <v>14</v>
      </c>
      <c r="B111" s="41" t="s">
        <v>65</v>
      </c>
      <c r="C111" s="83"/>
      <c r="D111" s="83">
        <f>VLOOKUP(B111,'[1]Toan truong'!C$11:Q$436,3,0)</f>
        <v>30252</v>
      </c>
      <c r="E111" s="84" t="s">
        <v>1</v>
      </c>
      <c r="F111" s="81" t="str">
        <f>VLOOKUP(B111,'[1]Toan truong'!C$11:Q$436,8,0)</f>
        <v>V.07.01.03</v>
      </c>
      <c r="G111" s="85">
        <v>0.25</v>
      </c>
      <c r="H111" s="86" t="s">
        <v>250</v>
      </c>
      <c r="I111" s="81"/>
    </row>
    <row r="112" spans="1:10" ht="18" customHeight="1">
      <c r="A112" s="93">
        <v>15</v>
      </c>
      <c r="B112" s="41" t="s">
        <v>49</v>
      </c>
      <c r="C112" s="83">
        <f>VLOOKUP(B112,'[1]Toan truong'!C$11:Q$436,2,0)</f>
        <v>30347</v>
      </c>
      <c r="D112" s="83"/>
      <c r="E112" s="84" t="s">
        <v>1</v>
      </c>
      <c r="F112" s="81" t="str">
        <f>VLOOKUP(B112,'[1]Toan truong'!C$11:Q$436,8,0)</f>
        <v>V.07.01.03</v>
      </c>
      <c r="G112" s="85">
        <v>0.25</v>
      </c>
      <c r="H112" s="86" t="s">
        <v>250</v>
      </c>
      <c r="I112" s="81"/>
    </row>
    <row r="113" spans="1:10" ht="18" customHeight="1">
      <c r="A113" s="93">
        <v>16</v>
      </c>
      <c r="B113" s="41" t="s">
        <v>59</v>
      </c>
      <c r="C113" s="83"/>
      <c r="D113" s="83">
        <f>VLOOKUP(B113,'[1]Toan truong'!C$11:Q$436,3,0)</f>
        <v>30245</v>
      </c>
      <c r="E113" s="84" t="s">
        <v>1</v>
      </c>
      <c r="F113" s="81" t="str">
        <f>VLOOKUP(B113,'[1]Toan truong'!C$11:Q$436,8,0)</f>
        <v>V.07.01.03</v>
      </c>
      <c r="G113" s="85">
        <v>0.25</v>
      </c>
      <c r="H113" s="86" t="s">
        <v>250</v>
      </c>
      <c r="I113" s="81"/>
    </row>
    <row r="114" spans="1:10" ht="18" customHeight="1">
      <c r="A114" s="93">
        <v>17</v>
      </c>
      <c r="B114" s="41" t="s">
        <v>61</v>
      </c>
      <c r="C114" s="83"/>
      <c r="D114" s="83">
        <f>VLOOKUP(B114,'[1]Toan truong'!C$11:Q$436,3,0)</f>
        <v>29573</v>
      </c>
      <c r="E114" s="84" t="s">
        <v>1</v>
      </c>
      <c r="F114" s="81" t="str">
        <f>VLOOKUP(B114,'[1]Toan truong'!C$11:Q$436,8,0)</f>
        <v>V.07.01.03</v>
      </c>
      <c r="G114" s="85">
        <v>0.25</v>
      </c>
      <c r="H114" s="86" t="s">
        <v>250</v>
      </c>
      <c r="I114" s="81"/>
    </row>
    <row r="115" spans="1:10" ht="18" customHeight="1">
      <c r="A115" s="93">
        <v>18</v>
      </c>
      <c r="B115" s="41" t="s">
        <v>58</v>
      </c>
      <c r="C115" s="83"/>
      <c r="D115" s="83">
        <f>VLOOKUP(B115,'[1]Toan truong'!C$11:Q$436,3,0)</f>
        <v>28014</v>
      </c>
      <c r="E115" s="84" t="s">
        <v>1</v>
      </c>
      <c r="F115" s="81" t="str">
        <f>VLOOKUP(B115,'[1]Toan truong'!C$11:Q$436,8,0)</f>
        <v>V.07.01.03</v>
      </c>
      <c r="G115" s="85">
        <v>0.25</v>
      </c>
      <c r="H115" s="86" t="s">
        <v>250</v>
      </c>
      <c r="I115" s="81"/>
    </row>
    <row r="116" spans="1:10" ht="18" customHeight="1">
      <c r="A116" s="93">
        <v>19</v>
      </c>
      <c r="B116" s="41" t="s">
        <v>71</v>
      </c>
      <c r="C116" s="83">
        <f>VLOOKUP(B116,'[1]Toan truong'!C$11:Q$436,2,0)</f>
        <v>32527</v>
      </c>
      <c r="D116" s="83"/>
      <c r="E116" s="84" t="s">
        <v>1</v>
      </c>
      <c r="F116" s="81" t="str">
        <f>VLOOKUP(B116,'[1]Toan truong'!C$11:Q$436,8,0)</f>
        <v>V.07.01.03</v>
      </c>
      <c r="G116" s="85">
        <v>0.25</v>
      </c>
      <c r="H116" s="86" t="s">
        <v>250</v>
      </c>
      <c r="I116" s="81"/>
    </row>
    <row r="117" spans="1:10" ht="18" customHeight="1">
      <c r="A117" s="93">
        <v>20</v>
      </c>
      <c r="B117" s="41" t="s">
        <v>242</v>
      </c>
      <c r="C117" s="83">
        <f>VLOOKUP(B117,'[1]Toan truong'!C$11:Q$436,2,0)</f>
        <v>29639</v>
      </c>
      <c r="D117" s="83"/>
      <c r="E117" s="84" t="s">
        <v>1</v>
      </c>
      <c r="F117" s="81" t="str">
        <f>VLOOKUP(B117,'[1]Toan truong'!C$11:Q$436,8,0)</f>
        <v>V.07.01.03</v>
      </c>
      <c r="G117" s="85">
        <v>0.25</v>
      </c>
      <c r="H117" s="86" t="s">
        <v>250</v>
      </c>
      <c r="I117" s="81"/>
    </row>
    <row r="118" spans="1:10" ht="18" customHeight="1">
      <c r="A118" s="93">
        <v>21</v>
      </c>
      <c r="B118" s="42" t="s">
        <v>56</v>
      </c>
      <c r="C118" s="83">
        <f>VLOOKUP(B118,'[1]Toan truong'!C$11:Q$436,2,0)</f>
        <v>26515</v>
      </c>
      <c r="D118" s="83"/>
      <c r="E118" s="84" t="str">
        <f>VLOOKUP(B118,'[1]Toan truong'!C$11:Q$436,10,0)</f>
        <v>Trưởng phòng</v>
      </c>
      <c r="F118" s="81" t="str">
        <f>VLOOKUP(B118,'[1]Toan truong'!C$11:Q$436,8,0)</f>
        <v>V.07.01.02</v>
      </c>
      <c r="G118" s="85">
        <v>0.25</v>
      </c>
      <c r="H118" s="86" t="s">
        <v>250</v>
      </c>
      <c r="I118" s="81"/>
    </row>
    <row r="119" spans="1:10" ht="18" customHeight="1">
      <c r="A119" s="93">
        <v>22</v>
      </c>
      <c r="B119" s="41" t="s">
        <v>66</v>
      </c>
      <c r="C119" s="83"/>
      <c r="D119" s="83">
        <f>VLOOKUP(B119,'[1]Toan truong'!C$11:Q$436,3,0)</f>
        <v>32345</v>
      </c>
      <c r="E119" s="84" t="s">
        <v>1</v>
      </c>
      <c r="F119" s="81" t="str">
        <f>VLOOKUP(B119,'[1]Toan truong'!C$11:Q$436,8,0)</f>
        <v>V.07.01.03</v>
      </c>
      <c r="G119" s="85">
        <v>0.25</v>
      </c>
      <c r="H119" s="86" t="s">
        <v>250</v>
      </c>
      <c r="I119" s="81"/>
    </row>
    <row r="120" spans="1:10" ht="18" customHeight="1">
      <c r="A120" s="93">
        <v>23</v>
      </c>
      <c r="B120" s="41" t="s">
        <v>60</v>
      </c>
      <c r="C120" s="83">
        <f>VLOOKUP(B120,'[1]Toan truong'!C$11:Q$436,2,0)</f>
        <v>31058</v>
      </c>
      <c r="D120" s="83"/>
      <c r="E120" s="84" t="s">
        <v>1</v>
      </c>
      <c r="F120" s="81" t="str">
        <f>VLOOKUP(B120,'[1]Toan truong'!C$11:Q$436,8,0)</f>
        <v>V.07.01.03</v>
      </c>
      <c r="G120" s="85">
        <v>0.25</v>
      </c>
      <c r="H120" s="86" t="s">
        <v>250</v>
      </c>
      <c r="I120" s="81"/>
    </row>
    <row r="121" spans="1:10" ht="18" customHeight="1">
      <c r="A121" s="93">
        <v>24</v>
      </c>
      <c r="B121" s="41" t="s">
        <v>57</v>
      </c>
      <c r="C121" s="83"/>
      <c r="D121" s="83">
        <f>VLOOKUP(B121,'[1]Toan truong'!C$11:Q$436,3,0)</f>
        <v>26254</v>
      </c>
      <c r="E121" s="84" t="s">
        <v>1</v>
      </c>
      <c r="F121" s="81" t="str">
        <f>VLOOKUP(B121,'[1]Toan truong'!C$11:Q$436,8,0)</f>
        <v>V.07.01.03</v>
      </c>
      <c r="G121" s="85">
        <v>0.25</v>
      </c>
      <c r="H121" s="86" t="s">
        <v>250</v>
      </c>
      <c r="I121" s="81"/>
    </row>
    <row r="122" spans="1:10" ht="18" customHeight="1">
      <c r="A122" s="93">
        <v>25</v>
      </c>
      <c r="B122" s="41" t="s">
        <v>51</v>
      </c>
      <c r="C122" s="83"/>
      <c r="D122" s="83">
        <f>VLOOKUP(B122,'[1]Toan truong'!C$11:Q$436,3,0)</f>
        <v>32097</v>
      </c>
      <c r="E122" s="84" t="s">
        <v>229</v>
      </c>
      <c r="F122" s="89">
        <f>VLOOKUP(B122,'[1]Toan truong'!C$11:Q$436,8,0)</f>
        <v>15111</v>
      </c>
      <c r="G122" s="85">
        <v>0.25</v>
      </c>
      <c r="H122" s="86" t="s">
        <v>250</v>
      </c>
      <c r="I122" s="81"/>
    </row>
    <row r="123" spans="1:10" ht="18" customHeight="1">
      <c r="A123" s="93">
        <v>26</v>
      </c>
      <c r="B123" s="41" t="s">
        <v>171</v>
      </c>
      <c r="C123" s="83"/>
      <c r="D123" s="83">
        <f>VLOOKUP(B123,'[1]Toan truong'!C$11:Q$436,3,0)</f>
        <v>30337</v>
      </c>
      <c r="E123" s="84" t="s">
        <v>1</v>
      </c>
      <c r="F123" s="81" t="str">
        <f>VLOOKUP(B123,'[1]Toan truong'!C$11:Q$436,8,0)</f>
        <v>V.07.01.03</v>
      </c>
      <c r="G123" s="85">
        <v>0.25</v>
      </c>
      <c r="H123" s="86" t="s">
        <v>250</v>
      </c>
      <c r="I123" s="81"/>
    </row>
    <row r="124" spans="1:10" ht="18" customHeight="1">
      <c r="A124" s="93">
        <v>27</v>
      </c>
      <c r="B124" s="41" t="s">
        <v>50</v>
      </c>
      <c r="C124" s="83">
        <f>VLOOKUP(B124,'[1]Toan truong'!C$11:Q$436,2,0)</f>
        <v>29879</v>
      </c>
      <c r="D124" s="83"/>
      <c r="E124" s="84" t="str">
        <f>VLOOKUP(B124,'[1]Toan truong'!C$11:Q$436,10,0)</f>
        <v>P. Trưởng khoa</v>
      </c>
      <c r="F124" s="81" t="str">
        <f>VLOOKUP(B124,'[1]Toan truong'!C$11:Q$436,8,0)</f>
        <v>V.07.01.03</v>
      </c>
      <c r="G124" s="85">
        <v>0.25</v>
      </c>
      <c r="H124" s="86" t="s">
        <v>250</v>
      </c>
      <c r="I124" s="81"/>
    </row>
    <row r="125" spans="1:10" ht="18" customHeight="1">
      <c r="A125" s="93">
        <v>28</v>
      </c>
      <c r="B125" s="41" t="s">
        <v>64</v>
      </c>
      <c r="C125" s="83"/>
      <c r="D125" s="83">
        <f>VLOOKUP(B125,'[1]Toan truong'!C$11:Q$436,3,0)</f>
        <v>27759</v>
      </c>
      <c r="E125" s="84" t="str">
        <f>VLOOKUP(B125,'[1]Toan truong'!C$11:Q$436,10,0)</f>
        <v>TBM</v>
      </c>
      <c r="F125" s="81" t="str">
        <f>VLOOKUP(B125,'[1]Toan truong'!C$11:Q$436,8,0)</f>
        <v>V.07.01.03</v>
      </c>
      <c r="G125" s="85">
        <v>0.25</v>
      </c>
      <c r="H125" s="86" t="s">
        <v>250</v>
      </c>
      <c r="I125" s="81"/>
    </row>
    <row r="126" spans="1:10" s="15" customFormat="1" ht="18" customHeight="1">
      <c r="A126" s="93">
        <v>29</v>
      </c>
      <c r="B126" s="41" t="s">
        <v>62</v>
      </c>
      <c r="C126" s="83"/>
      <c r="D126" s="83">
        <f>VLOOKUP(B126,'[1]Toan truong'!C$11:Q$436,3,0)</f>
        <v>29488</v>
      </c>
      <c r="E126" s="84" t="str">
        <f>VLOOKUP(B126,'[1]Toan truong'!C$11:Q$436,10,0)</f>
        <v>PBM</v>
      </c>
      <c r="F126" s="81" t="str">
        <f>VLOOKUP(B126,'[1]Toan truong'!C$11:Q$436,8,0)</f>
        <v>V.07.01.03</v>
      </c>
      <c r="G126" s="85">
        <v>0.25</v>
      </c>
      <c r="H126" s="86" t="s">
        <v>250</v>
      </c>
      <c r="I126" s="81"/>
      <c r="J126" s="1"/>
    </row>
    <row r="127" spans="1:10" ht="18" customHeight="1">
      <c r="A127" s="93">
        <v>30</v>
      </c>
      <c r="B127" s="41" t="s">
        <v>48</v>
      </c>
      <c r="C127" s="83"/>
      <c r="D127" s="83">
        <f>VLOOKUP(B127,'[1]Toan truong'!C$11:Q$436,3,0)</f>
        <v>25123</v>
      </c>
      <c r="E127" s="84" t="str">
        <f>VLOOKUP(B127,'[1]Toan truong'!C$11:Q$436,10,0)</f>
        <v>Trưởng phòng</v>
      </c>
      <c r="F127" s="81" t="str">
        <f>VLOOKUP(B127,'[1]Toan truong'!C$11:Q$436,8,0)</f>
        <v>V.07.01.01</v>
      </c>
      <c r="G127" s="85">
        <v>0.25</v>
      </c>
      <c r="H127" s="86" t="s">
        <v>250</v>
      </c>
      <c r="I127" s="81"/>
    </row>
    <row r="128" spans="1:10" ht="18" customHeight="1">
      <c r="A128" s="93">
        <v>31</v>
      </c>
      <c r="B128" s="41" t="s">
        <v>234</v>
      </c>
      <c r="C128" s="83">
        <f>VLOOKUP(B128,'[1]Toan truong'!C$11:Q$436,2,0)</f>
        <v>32587</v>
      </c>
      <c r="D128" s="83"/>
      <c r="E128" s="84" t="s">
        <v>229</v>
      </c>
      <c r="F128" s="89">
        <f>VLOOKUP(B128,'[1]Toan truong'!C$11:Q$436,8,0)</f>
        <v>15111</v>
      </c>
      <c r="G128" s="85">
        <v>0.25</v>
      </c>
      <c r="H128" s="86" t="s">
        <v>250</v>
      </c>
      <c r="I128" s="81"/>
    </row>
    <row r="129" spans="1:10" s="74" customFormat="1" ht="18" customHeight="1">
      <c r="A129" s="93">
        <v>32</v>
      </c>
      <c r="B129" s="71" t="s">
        <v>254</v>
      </c>
      <c r="C129" s="72">
        <f>VLOOKUP(B129,'[1]Toan truong'!C$11:Q$436,2,0)</f>
        <v>31436</v>
      </c>
      <c r="D129" s="72"/>
      <c r="E129" s="99" t="s">
        <v>229</v>
      </c>
      <c r="F129" s="100">
        <f>VLOOKUP(B129,'[1]Toan truong'!C$11:Q$436,8,0)</f>
        <v>15111</v>
      </c>
      <c r="G129" s="101">
        <v>0.25</v>
      </c>
      <c r="H129" s="98" t="s">
        <v>250</v>
      </c>
      <c r="I129" s="73"/>
    </row>
    <row r="130" spans="1:10" s="17" customFormat="1" ht="18" customHeight="1">
      <c r="A130" s="90">
        <v>5</v>
      </c>
      <c r="B130" s="55" t="s">
        <v>183</v>
      </c>
      <c r="C130" s="83"/>
      <c r="D130" s="83"/>
      <c r="E130" s="84"/>
      <c r="F130" s="81"/>
      <c r="G130" s="85"/>
      <c r="H130" s="86"/>
      <c r="I130" s="81"/>
      <c r="J130" s="1"/>
    </row>
    <row r="131" spans="1:10" s="17" customFormat="1" ht="18" customHeight="1">
      <c r="A131" s="93">
        <v>1</v>
      </c>
      <c r="B131" s="47" t="s">
        <v>93</v>
      </c>
      <c r="C131" s="83">
        <f>VLOOKUP(B131,'[1]Toan truong'!C$11:Q$436,2,0)</f>
        <v>27764</v>
      </c>
      <c r="D131" s="83"/>
      <c r="E131" s="84" t="str">
        <f>VLOOKUP(B131,'[1]Toan truong'!C$11:Q$436,10,0)</f>
        <v>PTK/TBM</v>
      </c>
      <c r="F131" s="81" t="str">
        <f>VLOOKUP(B131,'[1]Toan truong'!C$11:Q$436,8,0)</f>
        <v>V.07.01.02</v>
      </c>
      <c r="G131" s="85">
        <v>0.25</v>
      </c>
      <c r="H131" s="86" t="s">
        <v>250</v>
      </c>
      <c r="I131" s="81"/>
      <c r="J131" s="1"/>
    </row>
    <row r="132" spans="1:10" s="17" customFormat="1" ht="18" customHeight="1">
      <c r="A132" s="93">
        <v>2</v>
      </c>
      <c r="B132" s="47" t="s">
        <v>94</v>
      </c>
      <c r="C132" s="83"/>
      <c r="D132" s="83">
        <f>VLOOKUP(B132,'[1]Toan truong'!C$11:Q$436,3,0)</f>
        <v>27643</v>
      </c>
      <c r="E132" s="84" t="s">
        <v>120</v>
      </c>
      <c r="F132" s="81" t="str">
        <f>VLOOKUP(B132,'[1]Toan truong'!C$11:Q$436,8,0)</f>
        <v>V.07.01.02</v>
      </c>
      <c r="G132" s="85">
        <v>0.25</v>
      </c>
      <c r="H132" s="86" t="s">
        <v>250</v>
      </c>
      <c r="I132" s="81"/>
      <c r="J132" s="1"/>
    </row>
    <row r="133" spans="1:10" s="17" customFormat="1" ht="18" customHeight="1">
      <c r="A133" s="93">
        <v>3</v>
      </c>
      <c r="B133" s="47" t="s">
        <v>174</v>
      </c>
      <c r="C133" s="83"/>
      <c r="D133" s="83">
        <f>VLOOKUP(B133,'[1]Toan truong'!C$11:Q$436,3,0)</f>
        <v>26085</v>
      </c>
      <c r="E133" s="84" t="str">
        <f>VLOOKUP(B133,'[1]Toan truong'!C$11:Q$436,10,0)</f>
        <v>Viện trưởng</v>
      </c>
      <c r="F133" s="81" t="str">
        <f>VLOOKUP(B133,'[1]Toan truong'!C$11:Q$436,8,0)</f>
        <v>V.07.01.01</v>
      </c>
      <c r="G133" s="85">
        <v>0.25</v>
      </c>
      <c r="H133" s="86" t="s">
        <v>250</v>
      </c>
      <c r="I133" s="81"/>
      <c r="J133" s="1"/>
    </row>
    <row r="134" spans="1:10" s="17" customFormat="1" ht="18" customHeight="1">
      <c r="A134" s="93">
        <v>4</v>
      </c>
      <c r="B134" s="47" t="s">
        <v>95</v>
      </c>
      <c r="C134" s="83">
        <f>VLOOKUP(B134,'[1]Toan truong'!C$11:Q$436,2,0)</f>
        <v>22292</v>
      </c>
      <c r="D134" s="83"/>
      <c r="E134" s="84" t="s">
        <v>120</v>
      </c>
      <c r="F134" s="81" t="str">
        <f>VLOOKUP(B134,'[1]Toan truong'!C$11:Q$436,8,0)</f>
        <v>V.07.01.02</v>
      </c>
      <c r="G134" s="85">
        <v>0.25</v>
      </c>
      <c r="H134" s="86" t="s">
        <v>250</v>
      </c>
      <c r="I134" s="81"/>
      <c r="J134" s="1"/>
    </row>
    <row r="135" spans="1:10" s="17" customFormat="1" ht="18" customHeight="1">
      <c r="A135" s="93">
        <v>5</v>
      </c>
      <c r="B135" s="47" t="s">
        <v>96</v>
      </c>
      <c r="C135" s="83">
        <f>VLOOKUP(B135,'[1]Toan truong'!C$11:Q$436,2,0)</f>
        <v>29891</v>
      </c>
      <c r="D135" s="83"/>
      <c r="E135" s="84" t="s">
        <v>229</v>
      </c>
      <c r="F135" s="89">
        <f>VLOOKUP(B135,'[1]Toan truong'!C$11:Q$436,8,0)</f>
        <v>15111</v>
      </c>
      <c r="G135" s="85">
        <v>0.25</v>
      </c>
      <c r="H135" s="86" t="s">
        <v>250</v>
      </c>
      <c r="I135" s="81"/>
      <c r="J135" s="1"/>
    </row>
    <row r="136" spans="1:10" s="17" customFormat="1" ht="18" customHeight="1">
      <c r="A136" s="93">
        <v>6</v>
      </c>
      <c r="B136" s="47" t="s">
        <v>97</v>
      </c>
      <c r="C136" s="83">
        <f>VLOOKUP(B136,'[1]Toan truong'!C$11:Q$436,2,0)</f>
        <v>32340</v>
      </c>
      <c r="D136" s="83"/>
      <c r="E136" s="84" t="s">
        <v>229</v>
      </c>
      <c r="F136" s="89">
        <f>VLOOKUP(B136,'[1]Toan truong'!C$11:Q$436,8,0)</f>
        <v>15111</v>
      </c>
      <c r="G136" s="85">
        <v>0.25</v>
      </c>
      <c r="H136" s="86" t="s">
        <v>250</v>
      </c>
      <c r="I136" s="81"/>
      <c r="J136" s="1"/>
    </row>
    <row r="137" spans="1:10" s="17" customFormat="1" ht="18" customHeight="1">
      <c r="A137" s="93">
        <v>7</v>
      </c>
      <c r="B137" s="48" t="s">
        <v>226</v>
      </c>
      <c r="C137" s="83">
        <f>VLOOKUP(B137,'[1]Toan truong'!C$11:Q$436,2,0)</f>
        <v>31338</v>
      </c>
      <c r="D137" s="83"/>
      <c r="E137" s="84" t="s">
        <v>1</v>
      </c>
      <c r="F137" s="81" t="str">
        <f>VLOOKUP(B137,'[1]Toan truong'!C$11:Q$436,8,0)</f>
        <v>V.07.01.03</v>
      </c>
      <c r="G137" s="85">
        <v>0.25</v>
      </c>
      <c r="H137" s="86" t="s">
        <v>250</v>
      </c>
      <c r="I137" s="81"/>
      <c r="J137" s="1"/>
    </row>
    <row r="138" spans="1:10" s="17" customFormat="1" ht="18" customHeight="1">
      <c r="A138" s="93">
        <v>8</v>
      </c>
      <c r="B138" s="48" t="s">
        <v>76</v>
      </c>
      <c r="C138" s="83">
        <f>VLOOKUP(B138,'[1]Toan truong'!C$11:Q$436,2,0)</f>
        <v>26910</v>
      </c>
      <c r="D138" s="83"/>
      <c r="E138" s="84" t="str">
        <f>VLOOKUP(B138,'[1]Toan truong'!C$11:Q$436,10,0)</f>
        <v>Giám đốc</v>
      </c>
      <c r="F138" s="81" t="str">
        <f>VLOOKUP(B138,'[1]Toan truong'!C$11:Q$436,8,0)</f>
        <v>V.07.01.01</v>
      </c>
      <c r="G138" s="85">
        <v>0.25</v>
      </c>
      <c r="H138" s="86" t="s">
        <v>250</v>
      </c>
      <c r="I138" s="81"/>
      <c r="J138" s="1"/>
    </row>
    <row r="139" spans="1:10" s="17" customFormat="1" ht="18" customHeight="1">
      <c r="A139" s="93">
        <v>9</v>
      </c>
      <c r="B139" s="48" t="s">
        <v>77</v>
      </c>
      <c r="C139" s="83">
        <f>VLOOKUP(B139,'[1]Toan truong'!C$11:Q$436,2,0)</f>
        <v>24050</v>
      </c>
      <c r="D139" s="83"/>
      <c r="E139" s="84" t="str">
        <f>VLOOKUP(B139,'[1]Toan truong'!C$11:Q$436,10,0)</f>
        <v>PBM</v>
      </c>
      <c r="F139" s="81" t="str">
        <f>VLOOKUP(B139,'[1]Toan truong'!C$11:Q$436,8,0)</f>
        <v>V.07.01.02</v>
      </c>
      <c r="G139" s="85">
        <v>0.25</v>
      </c>
      <c r="H139" s="86" t="s">
        <v>250</v>
      </c>
      <c r="I139" s="81"/>
      <c r="J139" s="1"/>
    </row>
    <row r="140" spans="1:10" s="17" customFormat="1" ht="18" customHeight="1">
      <c r="A140" s="93">
        <v>10</v>
      </c>
      <c r="B140" s="48" t="s">
        <v>78</v>
      </c>
      <c r="C140" s="83">
        <f>VLOOKUP(B140,'[1]Toan truong'!C$11:Q$436,2,0)</f>
        <v>22555</v>
      </c>
      <c r="D140" s="83"/>
      <c r="E140" s="84" t="s">
        <v>120</v>
      </c>
      <c r="F140" s="81" t="str">
        <f>VLOOKUP(B140,'[1]Toan truong'!C$11:Q$436,8,0)</f>
        <v>V.07.01.02</v>
      </c>
      <c r="G140" s="85">
        <v>0.25</v>
      </c>
      <c r="H140" s="86" t="s">
        <v>250</v>
      </c>
      <c r="I140" s="81"/>
      <c r="J140" s="1"/>
    </row>
    <row r="141" spans="1:10" ht="18" customHeight="1">
      <c r="A141" s="93">
        <v>11</v>
      </c>
      <c r="B141" s="48" t="s">
        <v>79</v>
      </c>
      <c r="C141" s="83">
        <f>VLOOKUP(B141,'[1]Toan truong'!C$11:Q$436,2,0)</f>
        <v>23836</v>
      </c>
      <c r="D141" s="83"/>
      <c r="E141" s="84" t="s">
        <v>120</v>
      </c>
      <c r="F141" s="81" t="str">
        <f>VLOOKUP(B141,'[1]Toan truong'!C$11:Q$436,8,0)</f>
        <v>V.07.01.02</v>
      </c>
      <c r="G141" s="85">
        <v>0.25</v>
      </c>
      <c r="H141" s="86" t="s">
        <v>250</v>
      </c>
      <c r="I141" s="81"/>
    </row>
    <row r="142" spans="1:10" ht="18" customHeight="1">
      <c r="A142" s="93">
        <v>12</v>
      </c>
      <c r="B142" s="48" t="s">
        <v>81</v>
      </c>
      <c r="C142" s="83">
        <f>VLOOKUP(B142,'[1]Toan truong'!C$11:Q$436,2,0)</f>
        <v>27529</v>
      </c>
      <c r="D142" s="83"/>
      <c r="E142" s="84" t="s">
        <v>1</v>
      </c>
      <c r="F142" s="81" t="str">
        <f>VLOOKUP(B142,'[1]Toan truong'!C$11:Q$436,8,0)</f>
        <v>V.07.01.03</v>
      </c>
      <c r="G142" s="85">
        <v>0.25</v>
      </c>
      <c r="H142" s="86" t="s">
        <v>250</v>
      </c>
      <c r="I142" s="81"/>
    </row>
    <row r="143" spans="1:10" ht="18" customHeight="1">
      <c r="A143" s="93">
        <v>13</v>
      </c>
      <c r="B143" s="48" t="s">
        <v>80</v>
      </c>
      <c r="C143" s="83">
        <f>VLOOKUP(B143,'[1]Toan truong'!C$11:Q$436,2,0)</f>
        <v>29976</v>
      </c>
      <c r="D143" s="83"/>
      <c r="E143" s="84" t="s">
        <v>1</v>
      </c>
      <c r="F143" s="81" t="str">
        <f>VLOOKUP(B143,'[1]Toan truong'!C$11:Q$436,8,0)</f>
        <v>V.07.01.03</v>
      </c>
      <c r="G143" s="85">
        <v>0.25</v>
      </c>
      <c r="H143" s="86" t="s">
        <v>250</v>
      </c>
      <c r="I143" s="81"/>
    </row>
    <row r="144" spans="1:10" ht="18" customHeight="1">
      <c r="A144" s="93">
        <v>14</v>
      </c>
      <c r="B144" s="48" t="s">
        <v>82</v>
      </c>
      <c r="C144" s="83"/>
      <c r="D144" s="83">
        <f>VLOOKUP(B144,'[1]Toan truong'!C$11:Q$436,3,0)</f>
        <v>29963</v>
      </c>
      <c r="E144" s="84" t="s">
        <v>1</v>
      </c>
      <c r="F144" s="81" t="str">
        <f>VLOOKUP(B144,'[1]Toan truong'!C$11:Q$436,8,0)</f>
        <v>V.07.01.03</v>
      </c>
      <c r="G144" s="85">
        <v>0.25</v>
      </c>
      <c r="H144" s="86" t="s">
        <v>250</v>
      </c>
      <c r="I144" s="81"/>
    </row>
    <row r="145" spans="1:10" ht="18" customHeight="1">
      <c r="A145" s="93">
        <v>15</v>
      </c>
      <c r="B145" s="48" t="s">
        <v>83</v>
      </c>
      <c r="C145" s="83">
        <f>VLOOKUP(B145,'[1]Toan truong'!C$11:Q$436,2,0)</f>
        <v>22799</v>
      </c>
      <c r="D145" s="83"/>
      <c r="E145" s="84" t="str">
        <f>VLOOKUP(B145,'[1]Toan truong'!C$11:Q$436,10,0)</f>
        <v>P. Trưởng phòng</v>
      </c>
      <c r="F145" s="81" t="str">
        <f>VLOOKUP(B145,'[1]Toan truong'!C$11:Q$436,8,0)</f>
        <v>V.07.01.03</v>
      </c>
      <c r="G145" s="85">
        <v>0.25</v>
      </c>
      <c r="H145" s="86" t="s">
        <v>250</v>
      </c>
      <c r="I145" s="81"/>
    </row>
    <row r="146" spans="1:10" ht="18" customHeight="1">
      <c r="A146" s="93">
        <v>16</v>
      </c>
      <c r="B146" s="49" t="s">
        <v>86</v>
      </c>
      <c r="C146" s="83">
        <f>VLOOKUP(B146,'[1]Toan truong'!C$11:Q$436,2,0)</f>
        <v>22459</v>
      </c>
      <c r="D146" s="83"/>
      <c r="E146" s="84" t="str">
        <f>VLOOKUP(B146,'[1]Toan truong'!C$11:Q$436,10,0)</f>
        <v>Trưởng phòng</v>
      </c>
      <c r="F146" s="81" t="str">
        <f>VLOOKUP(B146,'[1]Toan truong'!C$11:Q$436,8,0)</f>
        <v>V.07.01.01</v>
      </c>
      <c r="G146" s="85">
        <v>0.25</v>
      </c>
      <c r="H146" s="86" t="s">
        <v>250</v>
      </c>
      <c r="I146" s="81"/>
    </row>
    <row r="147" spans="1:10" ht="18" customHeight="1">
      <c r="A147" s="93">
        <v>17</v>
      </c>
      <c r="B147" s="49" t="s">
        <v>84</v>
      </c>
      <c r="C147" s="83"/>
      <c r="D147" s="83">
        <f>VLOOKUP(B147,'[1]Toan truong'!C$11:Q$436,3,0)</f>
        <v>28096</v>
      </c>
      <c r="E147" s="84" t="str">
        <f>VLOOKUP(B147,'[1]Toan truong'!C$11:Q$436,10,0)</f>
        <v>TBM</v>
      </c>
      <c r="F147" s="81" t="str">
        <f>VLOOKUP(B147,'[1]Toan truong'!C$11:Q$436,8,0)</f>
        <v>V.07.01.02</v>
      </c>
      <c r="G147" s="85">
        <v>0.25</v>
      </c>
      <c r="H147" s="86" t="s">
        <v>250</v>
      </c>
      <c r="I147" s="81"/>
    </row>
    <row r="148" spans="1:10" ht="18" customHeight="1">
      <c r="A148" s="93">
        <v>18</v>
      </c>
      <c r="B148" s="49" t="s">
        <v>85</v>
      </c>
      <c r="C148" s="83"/>
      <c r="D148" s="83">
        <f>VLOOKUP(B148,'[1]Toan truong'!C$11:Q$436,3,0)</f>
        <v>28002</v>
      </c>
      <c r="E148" s="84" t="s">
        <v>120</v>
      </c>
      <c r="F148" s="81" t="str">
        <f>VLOOKUP(B148,'[1]Toan truong'!C$11:Q$436,8,0)</f>
        <v>V.07.01.02</v>
      </c>
      <c r="G148" s="85">
        <v>0.25</v>
      </c>
      <c r="H148" s="86" t="s">
        <v>250</v>
      </c>
      <c r="I148" s="81"/>
    </row>
    <row r="149" spans="1:10" ht="18" customHeight="1">
      <c r="A149" s="93">
        <v>19</v>
      </c>
      <c r="B149" s="49" t="s">
        <v>87</v>
      </c>
      <c r="C149" s="83"/>
      <c r="D149" s="83">
        <f>VLOOKUP(B149,'[1]Toan truong'!C$11:Q$436,3,0)</f>
        <v>30087</v>
      </c>
      <c r="E149" s="84" t="str">
        <f>VLOOKUP(B149,'[1]Toan truong'!C$11:Q$436,10,0)</f>
        <v>P. Trưởng phòng</v>
      </c>
      <c r="F149" s="81" t="str">
        <f>VLOOKUP(B149,'[1]Toan truong'!C$11:Q$436,8,0)</f>
        <v>V.07.01.03</v>
      </c>
      <c r="G149" s="85">
        <v>0.25</v>
      </c>
      <c r="H149" s="86" t="s">
        <v>250</v>
      </c>
      <c r="I149" s="81"/>
    </row>
    <row r="150" spans="1:10" ht="18" customHeight="1">
      <c r="A150" s="93">
        <v>20</v>
      </c>
      <c r="B150" s="49" t="s">
        <v>228</v>
      </c>
      <c r="C150" s="83">
        <f>VLOOKUP(B150,'[1]Toan truong'!C$11:Q$436,2,0)</f>
        <v>29309</v>
      </c>
      <c r="D150" s="83"/>
      <c r="E150" s="84" t="s">
        <v>1</v>
      </c>
      <c r="F150" s="81" t="str">
        <f>VLOOKUP(B150,'[1]Toan truong'!C$11:Q$436,8,0)</f>
        <v>V.07.01.03</v>
      </c>
      <c r="G150" s="85">
        <v>0.25</v>
      </c>
      <c r="H150" s="86" t="s">
        <v>250</v>
      </c>
      <c r="I150" s="81"/>
    </row>
    <row r="151" spans="1:10" s="5" customFormat="1" ht="18" customHeight="1">
      <c r="A151" s="93">
        <v>21</v>
      </c>
      <c r="B151" s="49" t="s">
        <v>88</v>
      </c>
      <c r="C151" s="83">
        <f>VLOOKUP(B151,'[1]Toan truong'!C$11:Q$436,2,0)</f>
        <v>27924</v>
      </c>
      <c r="D151" s="83"/>
      <c r="E151" s="84" t="str">
        <f>VLOOKUP(B151,'[1]Toan truong'!C$11:Q$436,10,0)</f>
        <v>Trưởng khoa</v>
      </c>
      <c r="F151" s="81" t="str">
        <f>VLOOKUP(B151,'[1]Toan truong'!C$11:Q$436,8,0)</f>
        <v>V.07.01.02</v>
      </c>
      <c r="G151" s="85">
        <v>0.25</v>
      </c>
      <c r="H151" s="86" t="s">
        <v>250</v>
      </c>
      <c r="I151" s="81"/>
      <c r="J151" s="1"/>
    </row>
    <row r="152" spans="1:10" ht="18" customHeight="1">
      <c r="A152" s="93">
        <v>22</v>
      </c>
      <c r="B152" s="49" t="s">
        <v>89</v>
      </c>
      <c r="C152" s="83">
        <f>VLOOKUP(B152,'[1]Toan truong'!C$11:Q$436,2,0)</f>
        <v>28639</v>
      </c>
      <c r="D152" s="83"/>
      <c r="E152" s="84" t="s">
        <v>1</v>
      </c>
      <c r="F152" s="81" t="str">
        <f>VLOOKUP(B152,'[1]Toan truong'!C$11:Q$436,8,0)</f>
        <v>V.07.01.03</v>
      </c>
      <c r="G152" s="85">
        <v>0.25</v>
      </c>
      <c r="H152" s="86" t="s">
        <v>250</v>
      </c>
      <c r="I152" s="81"/>
    </row>
    <row r="153" spans="1:10" s="14" customFormat="1" ht="18" customHeight="1">
      <c r="A153" s="93">
        <v>23</v>
      </c>
      <c r="B153" s="49" t="s">
        <v>90</v>
      </c>
      <c r="C153" s="83"/>
      <c r="D153" s="83">
        <f>VLOOKUP(B153,'[1]Toan truong'!C$11:Q$436,3,0)</f>
        <v>30250</v>
      </c>
      <c r="E153" s="84" t="s">
        <v>1</v>
      </c>
      <c r="F153" s="81" t="str">
        <f>VLOOKUP(B153,'[1]Toan truong'!C$11:Q$436,8,0)</f>
        <v>V.07.01.03</v>
      </c>
      <c r="G153" s="85">
        <v>0.25</v>
      </c>
      <c r="H153" s="86" t="s">
        <v>250</v>
      </c>
      <c r="I153" s="81"/>
      <c r="J153" s="1"/>
    </row>
    <row r="154" spans="1:10" s="14" customFormat="1" ht="18" customHeight="1">
      <c r="A154" s="93">
        <v>24</v>
      </c>
      <c r="B154" s="49" t="s">
        <v>91</v>
      </c>
      <c r="C154" s="83"/>
      <c r="D154" s="83">
        <f>VLOOKUP(B154,'[1]Toan truong'!C$11:Q$436,3,0)</f>
        <v>30788</v>
      </c>
      <c r="E154" s="84" t="s">
        <v>1</v>
      </c>
      <c r="F154" s="81" t="str">
        <f>VLOOKUP(B154,'[1]Toan truong'!C$11:Q$436,8,0)</f>
        <v>V.07.01.03</v>
      </c>
      <c r="G154" s="85">
        <v>0.25</v>
      </c>
      <c r="H154" s="86" t="s">
        <v>250</v>
      </c>
      <c r="I154" s="81"/>
      <c r="J154" s="1"/>
    </row>
    <row r="155" spans="1:10" ht="18" customHeight="1">
      <c r="A155" s="93">
        <v>25</v>
      </c>
      <c r="B155" s="49" t="s">
        <v>92</v>
      </c>
      <c r="C155" s="83"/>
      <c r="D155" s="83">
        <f>VLOOKUP(B155,'[1]Toan truong'!C$11:Q$436,3,0)</f>
        <v>29485</v>
      </c>
      <c r="E155" s="84" t="s">
        <v>1</v>
      </c>
      <c r="F155" s="81" t="str">
        <f>VLOOKUP(B155,'[1]Toan truong'!C$11:Q$436,8,0)</f>
        <v>V.07.01.03</v>
      </c>
      <c r="G155" s="85">
        <v>0.25</v>
      </c>
      <c r="H155" s="86" t="s">
        <v>250</v>
      </c>
      <c r="I155" s="81"/>
    </row>
    <row r="156" spans="1:10" ht="18" customHeight="1">
      <c r="A156" s="93">
        <v>26</v>
      </c>
      <c r="B156" s="49" t="s">
        <v>72</v>
      </c>
      <c r="C156" s="83">
        <f>VLOOKUP(B156,'[1]Toan truong'!C$11:Q$436,2,0)</f>
        <v>28634</v>
      </c>
      <c r="D156" s="83"/>
      <c r="E156" s="84" t="str">
        <f>VLOOKUP(B156,'[1]Toan truong'!C$11:Q$436,10,0)</f>
        <v>PBM</v>
      </c>
      <c r="F156" s="81" t="str">
        <f>VLOOKUP(B156,'[1]Toan truong'!C$11:Q$436,8,0)</f>
        <v>V.07.01.03</v>
      </c>
      <c r="G156" s="85">
        <v>0.25</v>
      </c>
      <c r="H156" s="86" t="s">
        <v>250</v>
      </c>
      <c r="I156" s="81"/>
    </row>
    <row r="157" spans="1:10" ht="18" customHeight="1">
      <c r="A157" s="93">
        <v>27</v>
      </c>
      <c r="B157" s="49" t="s">
        <v>73</v>
      </c>
      <c r="C157" s="83">
        <f>VLOOKUP(B157,'[1]Toan truong'!C$11:Q$436,2,0)</f>
        <v>28025</v>
      </c>
      <c r="D157" s="83"/>
      <c r="E157" s="84" t="str">
        <f>VLOOKUP(B157,'[1]Toan truong'!C$11:Q$436,10,0)</f>
        <v>P. Trưởng khoa</v>
      </c>
      <c r="F157" s="81" t="str">
        <f>VLOOKUP(B157,'[1]Toan truong'!C$11:Q$436,8,0)</f>
        <v>V.07.01.03</v>
      </c>
      <c r="G157" s="85">
        <v>0.25</v>
      </c>
      <c r="H157" s="86" t="s">
        <v>250</v>
      </c>
      <c r="I157" s="81"/>
    </row>
    <row r="158" spans="1:10" ht="18" customHeight="1">
      <c r="A158" s="93">
        <v>28</v>
      </c>
      <c r="B158" s="49" t="s">
        <v>173</v>
      </c>
      <c r="C158" s="83">
        <f>VLOOKUP(B158,'[1]Toan truong'!C$11:Q$436,2,0)</f>
        <v>28185</v>
      </c>
      <c r="D158" s="83"/>
      <c r="E158" s="84" t="s">
        <v>120</v>
      </c>
      <c r="F158" s="81" t="str">
        <f>VLOOKUP(B158,'[1]Toan truong'!C$11:Q$436,8,0)</f>
        <v>V.07.01.02</v>
      </c>
      <c r="G158" s="85">
        <v>0.25</v>
      </c>
      <c r="H158" s="86" t="s">
        <v>250</v>
      </c>
      <c r="I158" s="81"/>
    </row>
    <row r="159" spans="1:10" ht="18" customHeight="1">
      <c r="A159" s="93">
        <v>29</v>
      </c>
      <c r="B159" s="49" t="s">
        <v>75</v>
      </c>
      <c r="C159" s="83">
        <f>VLOOKUP(B159,'[1]Toan truong'!C$11:Q$436,2,0)</f>
        <v>30181</v>
      </c>
      <c r="D159" s="83"/>
      <c r="E159" s="84" t="s">
        <v>1</v>
      </c>
      <c r="F159" s="81" t="str">
        <f>VLOOKUP(B159,'[1]Toan truong'!C$11:Q$436,8,0)</f>
        <v>V.07.01.03</v>
      </c>
      <c r="G159" s="85">
        <v>0.25</v>
      </c>
      <c r="H159" s="86" t="s">
        <v>250</v>
      </c>
      <c r="I159" s="81"/>
    </row>
    <row r="160" spans="1:10" ht="18" customHeight="1">
      <c r="A160" s="93">
        <v>30</v>
      </c>
      <c r="B160" s="62" t="s">
        <v>74</v>
      </c>
      <c r="C160" s="83"/>
      <c r="D160" s="83">
        <f>VLOOKUP(B160,'[1]Toan truong'!C$11:Q$436,3,0)</f>
        <v>29901</v>
      </c>
      <c r="E160" s="84" t="s">
        <v>1</v>
      </c>
      <c r="F160" s="81" t="str">
        <f>VLOOKUP(B160,'[1]Toan truong'!C$11:Q$436,8,0)</f>
        <v>V.07.01.03</v>
      </c>
      <c r="G160" s="85">
        <v>0.25</v>
      </c>
      <c r="H160" s="86" t="s">
        <v>250</v>
      </c>
      <c r="I160" s="81"/>
    </row>
    <row r="161" spans="1:10" ht="18" customHeight="1">
      <c r="A161" s="93">
        <v>31</v>
      </c>
      <c r="B161" s="49" t="s">
        <v>227</v>
      </c>
      <c r="C161" s="83">
        <f>VLOOKUP(B161,'[1]Toan truong'!C$11:Q$436,2,0)</f>
        <v>31419</v>
      </c>
      <c r="D161" s="83"/>
      <c r="E161" s="84" t="str">
        <f>VLOOKUP(B161,'[1]Toan truong'!C$11:Q$436,10,0)</f>
        <v>P. Viện trưởng</v>
      </c>
      <c r="F161" s="81" t="str">
        <f>VLOOKUP(B161,'[1]Toan truong'!C$11:Q$436,8,0)</f>
        <v>V.07.01.03</v>
      </c>
      <c r="G161" s="85">
        <v>0.25</v>
      </c>
      <c r="H161" s="86" t="s">
        <v>250</v>
      </c>
      <c r="I161" s="81"/>
    </row>
    <row r="162" spans="1:10" s="17" customFormat="1" ht="18" customHeight="1">
      <c r="A162" s="90">
        <v>6</v>
      </c>
      <c r="B162" s="55" t="s">
        <v>184</v>
      </c>
      <c r="C162" s="83"/>
      <c r="D162" s="83"/>
      <c r="E162" s="84"/>
      <c r="F162" s="81"/>
      <c r="G162" s="85"/>
      <c r="H162" s="86"/>
      <c r="I162" s="81"/>
      <c r="J162" s="1"/>
    </row>
    <row r="163" spans="1:10" s="17" customFormat="1" ht="18" customHeight="1">
      <c r="A163" s="93">
        <v>1</v>
      </c>
      <c r="B163" s="63" t="s">
        <v>107</v>
      </c>
      <c r="C163" s="83">
        <f>VLOOKUP(B163,'[1]Toan truong'!C$11:Q$436,2,0)</f>
        <v>22425</v>
      </c>
      <c r="D163" s="83"/>
      <c r="E163" s="84" t="str">
        <f>VLOOKUP(B163,'[1]Toan truong'!C$11:Q$436,10,0)</f>
        <v>Hiệu trưởng</v>
      </c>
      <c r="F163" s="81" t="str">
        <f>VLOOKUP(B163,'[1]Toan truong'!C$11:Q$436,8,0)</f>
        <v>V.07.01.01</v>
      </c>
      <c r="G163" s="85">
        <v>0.25</v>
      </c>
      <c r="H163" s="86" t="s">
        <v>250</v>
      </c>
      <c r="I163" s="81"/>
      <c r="J163" s="1"/>
    </row>
    <row r="164" spans="1:10" s="17" customFormat="1" ht="18" customHeight="1">
      <c r="A164" s="93">
        <v>2</v>
      </c>
      <c r="B164" s="63" t="s">
        <v>98</v>
      </c>
      <c r="C164" s="83"/>
      <c r="D164" s="83">
        <f>VLOOKUP(B164,'[1]Toan truong'!C$11:Q$436,3,0)</f>
        <v>26348</v>
      </c>
      <c r="E164" s="84" t="str">
        <f>VLOOKUP(B164,'[1]Toan truong'!C$11:Q$436,10,0)</f>
        <v>Trưởng khoa</v>
      </c>
      <c r="F164" s="81" t="str">
        <f>VLOOKUP(B164,'[1]Toan truong'!C$11:Q$436,8,0)</f>
        <v>V.07.01.01</v>
      </c>
      <c r="G164" s="85">
        <v>0.25</v>
      </c>
      <c r="H164" s="86" t="s">
        <v>250</v>
      </c>
      <c r="I164" s="81"/>
      <c r="J164" s="1"/>
    </row>
    <row r="165" spans="1:10" s="17" customFormat="1" ht="18" customHeight="1">
      <c r="A165" s="93">
        <v>3</v>
      </c>
      <c r="B165" s="63" t="s">
        <v>99</v>
      </c>
      <c r="C165" s="83"/>
      <c r="D165" s="83">
        <f>VLOOKUP(B165,'[1]Toan truong'!C$11:Q$436,3,0)</f>
        <v>25506</v>
      </c>
      <c r="E165" s="84" t="str">
        <f>VLOOKUP(B165,'[1]Toan truong'!C$11:Q$436,10,0)</f>
        <v>Giám đốc</v>
      </c>
      <c r="F165" s="81" t="str">
        <f>VLOOKUP(B165,'[1]Toan truong'!C$11:Q$436,8,0)</f>
        <v>V.07.01.02</v>
      </c>
      <c r="G165" s="85">
        <v>0.25</v>
      </c>
      <c r="H165" s="86" t="s">
        <v>250</v>
      </c>
      <c r="I165" s="81"/>
      <c r="J165" s="1"/>
    </row>
    <row r="166" spans="1:10" s="17" customFormat="1" ht="18" customHeight="1">
      <c r="A166" s="93">
        <v>4</v>
      </c>
      <c r="B166" s="63" t="s">
        <v>109</v>
      </c>
      <c r="C166" s="83">
        <f>VLOOKUP(B166,'[1]Toan truong'!C$11:Q$436,2,0)</f>
        <v>27328</v>
      </c>
      <c r="D166" s="83"/>
      <c r="E166" s="84" t="str">
        <f>VLOOKUP(B166,'[1]Toan truong'!C$11:Q$436,10,0)</f>
        <v>Trưởng phòng</v>
      </c>
      <c r="F166" s="81" t="str">
        <f>VLOOKUP(B166,'[1]Toan truong'!C$11:Q$436,8,0)</f>
        <v>V.07.01.02</v>
      </c>
      <c r="G166" s="85">
        <v>0.25</v>
      </c>
      <c r="H166" s="86" t="s">
        <v>250</v>
      </c>
      <c r="I166" s="81"/>
      <c r="J166" s="1"/>
    </row>
    <row r="167" spans="1:10" s="17" customFormat="1" ht="18" customHeight="1">
      <c r="A167" s="93">
        <v>5</v>
      </c>
      <c r="B167" s="63" t="s">
        <v>100</v>
      </c>
      <c r="C167" s="83"/>
      <c r="D167" s="83">
        <f>VLOOKUP(B167,'[1]Toan truong'!C$11:Q$436,3,0)</f>
        <v>29771</v>
      </c>
      <c r="E167" s="84" t="str">
        <f>VLOOKUP(B167,'[1]Toan truong'!C$11:Q$436,10,0)</f>
        <v>TBM</v>
      </c>
      <c r="F167" s="81" t="str">
        <f>VLOOKUP(B167,'[1]Toan truong'!C$11:Q$436,8,0)</f>
        <v>V.07.01.02</v>
      </c>
      <c r="G167" s="85">
        <v>0.25</v>
      </c>
      <c r="H167" s="86" t="s">
        <v>250</v>
      </c>
      <c r="I167" s="81"/>
      <c r="J167" s="1"/>
    </row>
    <row r="168" spans="1:10" s="17" customFormat="1" ht="18" customHeight="1">
      <c r="A168" s="93">
        <v>6</v>
      </c>
      <c r="B168" s="64" t="s">
        <v>175</v>
      </c>
      <c r="C168" s="83"/>
      <c r="D168" s="83">
        <f>VLOOKUP(B168,'[1]Toan truong'!C$11:Q$436,3,0)</f>
        <v>31636</v>
      </c>
      <c r="E168" s="84" t="str">
        <f>VLOOKUP(B168,'[1]Toan truong'!C$11:Q$436,10,0)</f>
        <v>PBM</v>
      </c>
      <c r="F168" s="81" t="str">
        <f>VLOOKUP(B168,'[1]Toan truong'!C$11:Q$436,8,0)</f>
        <v>V.07.01.03</v>
      </c>
      <c r="G168" s="85">
        <v>0.25</v>
      </c>
      <c r="H168" s="86" t="s">
        <v>250</v>
      </c>
      <c r="I168" s="81"/>
      <c r="J168" s="1"/>
    </row>
    <row r="169" spans="1:10" s="17" customFormat="1" ht="18" customHeight="1">
      <c r="A169" s="93">
        <v>7</v>
      </c>
      <c r="B169" s="65" t="s">
        <v>103</v>
      </c>
      <c r="C169" s="83"/>
      <c r="D169" s="83">
        <f>VLOOKUP(B169,'[1]Toan truong'!C$11:Q$436,3,0)</f>
        <v>31687</v>
      </c>
      <c r="E169" s="84" t="s">
        <v>1</v>
      </c>
      <c r="F169" s="81" t="str">
        <f>VLOOKUP(B169,'[1]Toan truong'!C$11:Q$436,8,0)</f>
        <v>V.07.01.03</v>
      </c>
      <c r="G169" s="85">
        <v>0.25</v>
      </c>
      <c r="H169" s="86" t="s">
        <v>250</v>
      </c>
      <c r="I169" s="81"/>
      <c r="J169" s="1"/>
    </row>
    <row r="170" spans="1:10" s="17" customFormat="1" ht="18" customHeight="1">
      <c r="A170" s="93">
        <v>8</v>
      </c>
      <c r="B170" s="66" t="s">
        <v>101</v>
      </c>
      <c r="C170" s="83"/>
      <c r="D170" s="83">
        <f>VLOOKUP(B170,'[1]Toan truong'!C$11:Q$436,3,0)</f>
        <v>31827</v>
      </c>
      <c r="E170" s="84" t="s">
        <v>1</v>
      </c>
      <c r="F170" s="81" t="str">
        <f>VLOOKUP(B170,'[1]Toan truong'!C$11:Q$436,8,0)</f>
        <v>V.07.01.03</v>
      </c>
      <c r="G170" s="85">
        <v>0.25</v>
      </c>
      <c r="H170" s="86" t="s">
        <v>250</v>
      </c>
      <c r="I170" s="81"/>
      <c r="J170" s="1"/>
    </row>
    <row r="171" spans="1:10" s="17" customFormat="1" ht="18" customHeight="1">
      <c r="A171" s="93">
        <v>9</v>
      </c>
      <c r="B171" s="64" t="s">
        <v>104</v>
      </c>
      <c r="C171" s="83">
        <f>VLOOKUP(B171,'[1]Toan truong'!C$11:Q$436,2,0)</f>
        <v>24238</v>
      </c>
      <c r="D171" s="83"/>
      <c r="E171" s="84" t="str">
        <f>VLOOKUP(B171,'[1]Toan truong'!C$11:Q$436,10,0)</f>
        <v>TBM</v>
      </c>
      <c r="F171" s="81" t="str">
        <f>VLOOKUP(B171,'[1]Toan truong'!C$11:Q$436,8,0)</f>
        <v>V.07.01.02</v>
      </c>
      <c r="G171" s="85">
        <v>0.25</v>
      </c>
      <c r="H171" s="86" t="s">
        <v>250</v>
      </c>
      <c r="I171" s="81"/>
      <c r="J171" s="1"/>
    </row>
    <row r="172" spans="1:10" ht="18" customHeight="1">
      <c r="A172" s="93">
        <v>10</v>
      </c>
      <c r="B172" s="66" t="s">
        <v>106</v>
      </c>
      <c r="C172" s="83">
        <f>VLOOKUP(B172,'[1]Toan truong'!C$11:Q$436,2,0)</f>
        <v>32049</v>
      </c>
      <c r="D172" s="83"/>
      <c r="E172" s="84" t="str">
        <f>VLOOKUP(B172,'[1]Toan truong'!C$11:Q$436,10,0)</f>
        <v>BTĐTN/PBM</v>
      </c>
      <c r="F172" s="81" t="str">
        <f>VLOOKUP(B172,'[1]Toan truong'!C$11:Q$436,8,0)</f>
        <v>V.07.01.03</v>
      </c>
      <c r="G172" s="85">
        <v>0.25</v>
      </c>
      <c r="H172" s="86" t="s">
        <v>250</v>
      </c>
      <c r="I172" s="81"/>
    </row>
    <row r="173" spans="1:10" ht="18" customHeight="1">
      <c r="A173" s="93">
        <v>11</v>
      </c>
      <c r="B173" s="67" t="s">
        <v>105</v>
      </c>
      <c r="C173" s="83">
        <f>VLOOKUP(B173,'[1]Toan truong'!C$11:Q$436,2,0)</f>
        <v>31324</v>
      </c>
      <c r="D173" s="83"/>
      <c r="E173" s="84" t="s">
        <v>1</v>
      </c>
      <c r="F173" s="81" t="str">
        <f>VLOOKUP(B173,'[1]Toan truong'!C$11:Q$436,8,0)</f>
        <v>V.07.01.03</v>
      </c>
      <c r="G173" s="85">
        <v>0.25</v>
      </c>
      <c r="H173" s="86" t="s">
        <v>250</v>
      </c>
      <c r="I173" s="81"/>
    </row>
    <row r="174" spans="1:10" ht="18" customHeight="1">
      <c r="A174" s="93">
        <v>12</v>
      </c>
      <c r="B174" s="67" t="s">
        <v>240</v>
      </c>
      <c r="C174" s="83"/>
      <c r="D174" s="83">
        <f>VLOOKUP(B174,'[1]Toan truong'!C$11:Q$436,3,0)</f>
        <v>32086</v>
      </c>
      <c r="E174" s="84" t="s">
        <v>1</v>
      </c>
      <c r="F174" s="81" t="str">
        <f>VLOOKUP(B174,'[1]Toan truong'!C$11:Q$436,8,0)</f>
        <v>V.07.01.03</v>
      </c>
      <c r="G174" s="85">
        <v>0.25</v>
      </c>
      <c r="H174" s="86" t="s">
        <v>250</v>
      </c>
      <c r="I174" s="81"/>
    </row>
    <row r="175" spans="1:10" ht="18" customHeight="1">
      <c r="A175" s="93">
        <v>13</v>
      </c>
      <c r="B175" s="64" t="s">
        <v>110</v>
      </c>
      <c r="C175" s="83"/>
      <c r="D175" s="83">
        <f>VLOOKUP(B175,'[1]Toan truong'!C$11:Q$436,3,0)</f>
        <v>31519</v>
      </c>
      <c r="E175" s="84" t="s">
        <v>1</v>
      </c>
      <c r="F175" s="81" t="str">
        <f>VLOOKUP(B175,'[1]Toan truong'!C$11:Q$436,8,0)</f>
        <v>V.07.01.03</v>
      </c>
      <c r="G175" s="85">
        <v>0.25</v>
      </c>
      <c r="H175" s="86" t="s">
        <v>250</v>
      </c>
      <c r="I175" s="81"/>
    </row>
    <row r="176" spans="1:10" ht="18" customHeight="1">
      <c r="A176" s="93">
        <v>14</v>
      </c>
      <c r="B176" s="64" t="s">
        <v>111</v>
      </c>
      <c r="C176" s="83">
        <f>VLOOKUP(B176,'[1]Toan truong'!C$11:Q$436,2,0)</f>
        <v>33191</v>
      </c>
      <c r="D176" s="83"/>
      <c r="E176" s="84" t="s">
        <v>1</v>
      </c>
      <c r="F176" s="81" t="str">
        <f>VLOOKUP(B176,'[1]Toan truong'!C$11:Q$436,8,0)</f>
        <v>V.07.01.03</v>
      </c>
      <c r="G176" s="85">
        <v>0.25</v>
      </c>
      <c r="H176" s="86" t="s">
        <v>250</v>
      </c>
      <c r="I176" s="81"/>
    </row>
    <row r="177" spans="1:10" ht="18" customHeight="1">
      <c r="A177" s="93">
        <v>15</v>
      </c>
      <c r="B177" s="64" t="s">
        <v>102</v>
      </c>
      <c r="C177" s="83">
        <f>VLOOKUP(B177,'[1]Toan truong'!C$11:Q$436,2,0)</f>
        <v>29312</v>
      </c>
      <c r="D177" s="83"/>
      <c r="E177" s="84" t="str">
        <f>VLOOKUP(B177,'[1]Toan truong'!C$11:Q$436,10,0)</f>
        <v>P. Trưởng khoa</v>
      </c>
      <c r="F177" s="81" t="str">
        <f>VLOOKUP(B177,'[1]Toan truong'!C$11:Q$436,8,0)</f>
        <v>V.07.01.02</v>
      </c>
      <c r="G177" s="85">
        <v>0.25</v>
      </c>
      <c r="H177" s="86" t="s">
        <v>250</v>
      </c>
      <c r="I177" s="81"/>
    </row>
    <row r="178" spans="1:10" ht="18" customHeight="1">
      <c r="A178" s="93">
        <v>16</v>
      </c>
      <c r="B178" s="50" t="s">
        <v>108</v>
      </c>
      <c r="C178" s="83">
        <f>VLOOKUP(B178,'[1]Toan truong'!C$11:Q$436,2,0)</f>
        <v>24608</v>
      </c>
      <c r="D178" s="83"/>
      <c r="E178" s="84" t="str">
        <f>VLOOKUP(B178,'[1]Toan truong'!C$11:Q$436,10,0)</f>
        <v>BT ĐU/CT HDT</v>
      </c>
      <c r="F178" s="81" t="str">
        <f>VLOOKUP(B178,'[1]Toan truong'!C$11:Q$436,8,0)</f>
        <v>V.07.01.01</v>
      </c>
      <c r="G178" s="85">
        <v>0.25</v>
      </c>
      <c r="H178" s="86" t="s">
        <v>250</v>
      </c>
      <c r="I178" s="81"/>
    </row>
    <row r="179" spans="1:10" s="53" customFormat="1" ht="18" customHeight="1">
      <c r="A179" s="93">
        <v>17</v>
      </c>
      <c r="B179" s="70" t="s">
        <v>252</v>
      </c>
      <c r="C179" s="68">
        <f>VLOOKUP(B179,'[1]Toan truong'!C$11:Q$436,2,0)</f>
        <v>31653</v>
      </c>
      <c r="D179" s="68"/>
      <c r="E179" s="87" t="s">
        <v>1</v>
      </c>
      <c r="F179" s="69" t="str">
        <f>VLOOKUP(B179,'[1]Toan truong'!C$11:Q$436,8,0)</f>
        <v>V.07.01.03</v>
      </c>
      <c r="G179" s="88">
        <v>0.25</v>
      </c>
      <c r="H179" s="86" t="s">
        <v>250</v>
      </c>
      <c r="I179" s="69"/>
    </row>
    <row r="180" spans="1:10" s="17" customFormat="1" ht="18" customHeight="1">
      <c r="A180" s="90">
        <v>7</v>
      </c>
      <c r="B180" s="55" t="s">
        <v>185</v>
      </c>
      <c r="C180" s="83"/>
      <c r="D180" s="83"/>
      <c r="E180" s="84"/>
      <c r="F180" s="81"/>
      <c r="G180" s="85"/>
      <c r="H180" s="86"/>
      <c r="I180" s="81"/>
      <c r="J180" s="1"/>
    </row>
    <row r="181" spans="1:10" s="5" customFormat="1" ht="18" customHeight="1">
      <c r="A181" s="81">
        <v>1</v>
      </c>
      <c r="B181" s="102" t="s">
        <v>112</v>
      </c>
      <c r="C181" s="83">
        <f>VLOOKUP(B181,'[1]Toan truong'!C$11:Q$436,2,0)</f>
        <v>27252</v>
      </c>
      <c r="D181" s="83"/>
      <c r="E181" s="84" t="str">
        <f>VLOOKUP(B181,'[1]Toan truong'!C$11:Q$436,10,0)</f>
        <v>Trưởng khoa</v>
      </c>
      <c r="F181" s="81" t="str">
        <f>VLOOKUP(B181,'[1]Toan truong'!C$11:Q$436,8,0)</f>
        <v>V.07.01.01</v>
      </c>
      <c r="G181" s="85">
        <v>0.25</v>
      </c>
      <c r="H181" s="86" t="s">
        <v>250</v>
      </c>
      <c r="I181" s="81"/>
      <c r="J181" s="1"/>
    </row>
    <row r="182" spans="1:10" ht="18" customHeight="1">
      <c r="A182" s="81">
        <v>2</v>
      </c>
      <c r="B182" s="103" t="s">
        <v>114</v>
      </c>
      <c r="C182" s="83"/>
      <c r="D182" s="83">
        <f>VLOOKUP(B182,'[1]Toan truong'!C$11:Q$436,3,0)</f>
        <v>28352</v>
      </c>
      <c r="E182" s="84" t="str">
        <f>VLOOKUP(B182,'[1]Toan truong'!C$11:Q$436,10,0)</f>
        <v>PBM</v>
      </c>
      <c r="F182" s="81" t="str">
        <f>VLOOKUP(B182,'[1]Toan truong'!C$11:Q$436,8,0)</f>
        <v>V.07.01.03</v>
      </c>
      <c r="G182" s="85">
        <v>0.25</v>
      </c>
      <c r="H182" s="86" t="s">
        <v>250</v>
      </c>
      <c r="I182" s="81"/>
    </row>
    <row r="183" spans="1:10" ht="18" customHeight="1">
      <c r="A183" s="81">
        <v>3</v>
      </c>
      <c r="B183" s="103" t="s">
        <v>115</v>
      </c>
      <c r="C183" s="83"/>
      <c r="D183" s="83">
        <f>VLOOKUP(B183,'[1]Toan truong'!C$11:Q$436,3,0)</f>
        <v>27530</v>
      </c>
      <c r="E183" s="84" t="s">
        <v>120</v>
      </c>
      <c r="F183" s="81" t="str">
        <f>VLOOKUP(B183,'[1]Toan truong'!C$11:Q$436,8,0)</f>
        <v>V.07.01.02</v>
      </c>
      <c r="G183" s="85">
        <v>0.25</v>
      </c>
      <c r="H183" s="86" t="s">
        <v>250</v>
      </c>
      <c r="I183" s="81"/>
    </row>
    <row r="184" spans="1:10" ht="18" customHeight="1">
      <c r="A184" s="81">
        <v>4</v>
      </c>
      <c r="B184" s="103" t="s">
        <v>116</v>
      </c>
      <c r="C184" s="83"/>
      <c r="D184" s="83">
        <f>VLOOKUP(B184,'[1]Toan truong'!C$11:Q$436,3,0)</f>
        <v>26959</v>
      </c>
      <c r="E184" s="84" t="s">
        <v>1</v>
      </c>
      <c r="F184" s="81" t="str">
        <f>VLOOKUP(B184,'[1]Toan truong'!C$11:Q$436,8,0)</f>
        <v>V.07.01.03</v>
      </c>
      <c r="G184" s="85">
        <v>0.25</v>
      </c>
      <c r="H184" s="86" t="s">
        <v>250</v>
      </c>
      <c r="I184" s="81"/>
    </row>
    <row r="185" spans="1:10" ht="18" customHeight="1">
      <c r="A185" s="81">
        <v>5</v>
      </c>
      <c r="B185" s="103" t="s">
        <v>117</v>
      </c>
      <c r="C185" s="83">
        <f>VLOOKUP(B185,'[1]Toan truong'!C$11:Q$436,2,0)</f>
        <v>27259</v>
      </c>
      <c r="D185" s="83"/>
      <c r="E185" s="84" t="str">
        <f>VLOOKUP(B185,'[1]Toan truong'!C$11:Q$436,10,0)</f>
        <v>PTK/TBM</v>
      </c>
      <c r="F185" s="81" t="str">
        <f>VLOOKUP(B185,'[1]Toan truong'!C$11:Q$436,8,0)</f>
        <v>V.07.01.02</v>
      </c>
      <c r="G185" s="85">
        <v>0.25</v>
      </c>
      <c r="H185" s="86" t="s">
        <v>250</v>
      </c>
      <c r="I185" s="81"/>
    </row>
    <row r="186" spans="1:10" ht="18" customHeight="1">
      <c r="A186" s="81">
        <v>6</v>
      </c>
      <c r="B186" s="103" t="s">
        <v>118</v>
      </c>
      <c r="C186" s="83"/>
      <c r="D186" s="83">
        <f>VLOOKUP(B186,'[1]Toan truong'!C$11:Q$436,3,0)</f>
        <v>29898</v>
      </c>
      <c r="E186" s="84" t="str">
        <f>VLOOKUP(B186,'[1]Toan truong'!C$11:Q$436,10,0)</f>
        <v>PBM</v>
      </c>
      <c r="F186" s="81" t="str">
        <f>VLOOKUP(B186,'[1]Toan truong'!C$11:Q$436,8,0)</f>
        <v>V.07.01.03</v>
      </c>
      <c r="G186" s="85">
        <v>0.25</v>
      </c>
      <c r="H186" s="86" t="s">
        <v>250</v>
      </c>
      <c r="I186" s="81"/>
    </row>
    <row r="187" spans="1:10" ht="18" customHeight="1">
      <c r="A187" s="81">
        <v>7</v>
      </c>
      <c r="B187" s="104" t="s">
        <v>119</v>
      </c>
      <c r="C187" s="83"/>
      <c r="D187" s="83">
        <f>VLOOKUP(B187,'[1]Toan truong'!C$11:Q$436,3,0)</f>
        <v>29617</v>
      </c>
      <c r="E187" s="84" t="s">
        <v>1</v>
      </c>
      <c r="F187" s="81" t="str">
        <f>VLOOKUP(B187,'[1]Toan truong'!C$11:Q$436,8,0)</f>
        <v>V.07.01.03</v>
      </c>
      <c r="G187" s="85">
        <v>0.25</v>
      </c>
      <c r="H187" s="86" t="s">
        <v>250</v>
      </c>
      <c r="I187" s="81"/>
    </row>
    <row r="188" spans="1:10" ht="18" customHeight="1">
      <c r="A188" s="81">
        <v>8</v>
      </c>
      <c r="B188" s="103" t="s">
        <v>246</v>
      </c>
      <c r="C188" s="83"/>
      <c r="D188" s="83">
        <f>VLOOKUP(B188,'[1]Toan truong'!C$11:Q$436,3,0)</f>
        <v>31914</v>
      </c>
      <c r="E188" s="84" t="s">
        <v>1</v>
      </c>
      <c r="F188" s="81" t="str">
        <f>VLOOKUP(B188,'[1]Toan truong'!C$11:Q$436,8,0)</f>
        <v>V.07.01.03</v>
      </c>
      <c r="G188" s="85">
        <v>0.25</v>
      </c>
      <c r="H188" s="86" t="s">
        <v>250</v>
      </c>
      <c r="I188" s="81"/>
    </row>
    <row r="189" spans="1:10" ht="18" customHeight="1">
      <c r="A189" s="81">
        <v>9</v>
      </c>
      <c r="B189" s="103" t="s">
        <v>121</v>
      </c>
      <c r="C189" s="83">
        <f>VLOOKUP(B189,'[1]Toan truong'!C$11:Q$436,2,0)</f>
        <v>20210</v>
      </c>
      <c r="D189" s="83"/>
      <c r="E189" s="84" t="s">
        <v>113</v>
      </c>
      <c r="F189" s="81" t="str">
        <f>VLOOKUP(B189,'[1]Toan truong'!C$11:Q$436,8,0)</f>
        <v>V.07.01.01</v>
      </c>
      <c r="G189" s="85">
        <v>0.25</v>
      </c>
      <c r="H189" s="86" t="s">
        <v>250</v>
      </c>
      <c r="I189" s="81"/>
    </row>
    <row r="190" spans="1:10" ht="18" customHeight="1">
      <c r="A190" s="81">
        <v>10</v>
      </c>
      <c r="B190" s="103" t="s">
        <v>122</v>
      </c>
      <c r="C190" s="83">
        <f>VLOOKUP(B190,'[1]Toan truong'!C$11:Q$436,2,0)</f>
        <v>29041</v>
      </c>
      <c r="D190" s="83"/>
      <c r="E190" s="84" t="str">
        <f>VLOOKUP(B190,'[1]Toan truong'!C$11:Q$436,10,0)</f>
        <v>Trưởng phòng KH&amp;ĐT</v>
      </c>
      <c r="F190" s="81" t="str">
        <f>VLOOKUP(B190,'[1]Toan truong'!C$11:Q$436,8,0)</f>
        <v>V.07.01.03</v>
      </c>
      <c r="G190" s="85">
        <v>0.25</v>
      </c>
      <c r="H190" s="86" t="s">
        <v>250</v>
      </c>
      <c r="I190" s="81"/>
    </row>
    <row r="191" spans="1:10" ht="18" customHeight="1">
      <c r="A191" s="81">
        <v>11</v>
      </c>
      <c r="B191" s="103" t="s">
        <v>123</v>
      </c>
      <c r="C191" s="83"/>
      <c r="D191" s="83">
        <f>VLOOKUP(B191,'[1]Toan truong'!C$11:Q$436,3,0)</f>
        <v>27395</v>
      </c>
      <c r="E191" s="84" t="str">
        <f>VLOOKUP(B191,'[1]Toan truong'!C$11:Q$436,10,0)</f>
        <v>Giám đốc</v>
      </c>
      <c r="F191" s="81" t="str">
        <f>VLOOKUP(B191,'[1]Toan truong'!C$11:Q$436,8,0)</f>
        <v>V.07.01.01</v>
      </c>
      <c r="G191" s="85">
        <v>0.25</v>
      </c>
      <c r="H191" s="86" t="s">
        <v>250</v>
      </c>
      <c r="I191" s="81"/>
    </row>
    <row r="192" spans="1:10" ht="18" customHeight="1">
      <c r="A192" s="81">
        <v>12</v>
      </c>
      <c r="B192" s="104" t="s">
        <v>124</v>
      </c>
      <c r="C192" s="83">
        <f>VLOOKUP(B192,'[1]Toan truong'!C$11:Q$436,2,0)</f>
        <v>28408</v>
      </c>
      <c r="D192" s="83"/>
      <c r="E192" s="84" t="str">
        <f>VLOOKUP(B192,'[1]Toan truong'!C$11:Q$436,10,0)</f>
        <v>TBM</v>
      </c>
      <c r="F192" s="81" t="str">
        <f>VLOOKUP(B192,'[1]Toan truong'!C$11:Q$436,8,0)</f>
        <v>V.07.01.02</v>
      </c>
      <c r="G192" s="85">
        <v>0.25</v>
      </c>
      <c r="H192" s="86" t="s">
        <v>250</v>
      </c>
      <c r="I192" s="81"/>
    </row>
    <row r="193" spans="1:10" ht="18" customHeight="1">
      <c r="A193" s="81">
        <v>13</v>
      </c>
      <c r="B193" s="104" t="s">
        <v>125</v>
      </c>
      <c r="C193" s="83">
        <f>VLOOKUP(B193,'[1]Toan truong'!C$11:Q$436,2,0)</f>
        <v>29946</v>
      </c>
      <c r="D193" s="83"/>
      <c r="E193" s="84" t="s">
        <v>1</v>
      </c>
      <c r="F193" s="81" t="str">
        <f>VLOOKUP(B193,'[1]Toan truong'!C$11:Q$436,8,0)</f>
        <v>V.07.01.03</v>
      </c>
      <c r="G193" s="85">
        <v>0.25</v>
      </c>
      <c r="H193" s="86" t="s">
        <v>250</v>
      </c>
      <c r="I193" s="81"/>
    </row>
    <row r="194" spans="1:10" ht="18" customHeight="1">
      <c r="A194" s="81">
        <v>14</v>
      </c>
      <c r="B194" s="103" t="s">
        <v>126</v>
      </c>
      <c r="C194" s="83"/>
      <c r="D194" s="83">
        <f>VLOOKUP(B194,'[1]Toan truong'!C$11:Q$436,3,0)</f>
        <v>29337</v>
      </c>
      <c r="E194" s="84" t="s">
        <v>1</v>
      </c>
      <c r="F194" s="81" t="str">
        <f>VLOOKUP(B194,'[1]Toan truong'!C$11:Q$436,8,0)</f>
        <v>V.07.01.03</v>
      </c>
      <c r="G194" s="85">
        <v>0.25</v>
      </c>
      <c r="H194" s="86" t="s">
        <v>250</v>
      </c>
      <c r="I194" s="81"/>
    </row>
    <row r="195" spans="1:10" ht="18" customHeight="1">
      <c r="A195" s="81">
        <v>15</v>
      </c>
      <c r="B195" s="103" t="s">
        <v>127</v>
      </c>
      <c r="C195" s="83">
        <f>VLOOKUP(B195,'[1]Toan truong'!C$11:Q$436,2,0)</f>
        <v>29430</v>
      </c>
      <c r="D195" s="83"/>
      <c r="E195" s="84" t="str">
        <f>VLOOKUP(B195,'[1]Toan truong'!C$11:Q$436,10,0)</f>
        <v>Giám đốc</v>
      </c>
      <c r="F195" s="81" t="str">
        <f>VLOOKUP(B195,'[1]Toan truong'!C$11:Q$436,8,0)</f>
        <v>V.07.01.02</v>
      </c>
      <c r="G195" s="85">
        <v>0.25</v>
      </c>
      <c r="H195" s="86" t="s">
        <v>250</v>
      </c>
      <c r="I195" s="81"/>
    </row>
    <row r="196" spans="1:10" ht="18" customHeight="1">
      <c r="A196" s="81">
        <v>16</v>
      </c>
      <c r="B196" s="103" t="s">
        <v>128</v>
      </c>
      <c r="C196" s="83"/>
      <c r="D196" s="83">
        <f>VLOOKUP(B196,'[1]Toan truong'!C$11:Q$436,3,0)</f>
        <v>27128</v>
      </c>
      <c r="E196" s="84" t="str">
        <f>VLOOKUP(B196,'[1]Toan truong'!C$11:Q$436,10,0)</f>
        <v>PBM</v>
      </c>
      <c r="F196" s="81" t="str">
        <f>VLOOKUP(B196,'[1]Toan truong'!C$11:Q$436,8,0)</f>
        <v>V.07.01.02</v>
      </c>
      <c r="G196" s="85">
        <v>0.25</v>
      </c>
      <c r="H196" s="86" t="s">
        <v>250</v>
      </c>
      <c r="I196" s="81"/>
    </row>
    <row r="197" spans="1:10" ht="18" customHeight="1">
      <c r="A197" s="81">
        <v>17</v>
      </c>
      <c r="B197" s="103" t="s">
        <v>129</v>
      </c>
      <c r="C197" s="83">
        <f>VLOOKUP(B197,'[1]Toan truong'!C$11:Q$436,2,0)</f>
        <v>22925</v>
      </c>
      <c r="D197" s="83"/>
      <c r="E197" s="84" t="s">
        <v>120</v>
      </c>
      <c r="F197" s="81" t="str">
        <f>VLOOKUP(B197,'[1]Toan truong'!C$11:Q$436,8,0)</f>
        <v>V.07.01.02</v>
      </c>
      <c r="G197" s="85">
        <v>0.25</v>
      </c>
      <c r="H197" s="86" t="s">
        <v>250</v>
      </c>
      <c r="I197" s="81"/>
    </row>
    <row r="198" spans="1:10" ht="18" customHeight="1">
      <c r="A198" s="81">
        <v>18</v>
      </c>
      <c r="B198" s="103" t="s">
        <v>176</v>
      </c>
      <c r="C198" s="83"/>
      <c r="D198" s="83">
        <f>VLOOKUP(B198,'[1]Toan truong'!C$11:Q$436,3,0)</f>
        <v>25877</v>
      </c>
      <c r="E198" s="84" t="str">
        <f>VLOOKUP(B198,'[1]Toan truong'!C$11:Q$436,10,0)</f>
        <v>P. Trưởng phòng</v>
      </c>
      <c r="F198" s="81" t="str">
        <f>VLOOKUP(B198,'[1]Toan truong'!C$11:Q$436,8,0)</f>
        <v>V.07.01.01</v>
      </c>
      <c r="G198" s="85">
        <v>0.25</v>
      </c>
      <c r="H198" s="86" t="s">
        <v>250</v>
      </c>
      <c r="I198" s="81"/>
    </row>
    <row r="199" spans="1:10" ht="18" customHeight="1">
      <c r="A199" s="81">
        <v>19</v>
      </c>
      <c r="B199" s="103" t="s">
        <v>130</v>
      </c>
      <c r="C199" s="83">
        <f>VLOOKUP(B199,'[1]Toan truong'!C$11:Q$436,2,0)</f>
        <v>30125</v>
      </c>
      <c r="D199" s="83"/>
      <c r="E199" s="84" t="s">
        <v>1</v>
      </c>
      <c r="F199" s="81" t="str">
        <f>VLOOKUP(B199,'[1]Toan truong'!C$11:Q$436,8,0)</f>
        <v>V.07.01.03</v>
      </c>
      <c r="G199" s="85">
        <v>0.25</v>
      </c>
      <c r="H199" s="86" t="s">
        <v>250</v>
      </c>
      <c r="I199" s="81"/>
    </row>
    <row r="200" spans="1:10" ht="18" customHeight="1">
      <c r="A200" s="81">
        <v>20</v>
      </c>
      <c r="B200" s="103" t="s">
        <v>131</v>
      </c>
      <c r="C200" s="83"/>
      <c r="D200" s="83">
        <f>VLOOKUP(B200,'[1]Toan truong'!C$11:Q$436,3,0)</f>
        <v>24627</v>
      </c>
      <c r="E200" s="84" t="str">
        <f>VLOOKUP(B200,'[1]Toan truong'!C$11:Q$436,10,0)</f>
        <v>P. Trưởng khoa</v>
      </c>
      <c r="F200" s="81" t="str">
        <f>VLOOKUP(B200,'[1]Toan truong'!C$11:Q$436,8,0)</f>
        <v>V.07.01.02</v>
      </c>
      <c r="G200" s="85">
        <v>0.25</v>
      </c>
      <c r="H200" s="86" t="s">
        <v>250</v>
      </c>
      <c r="I200" s="81"/>
    </row>
    <row r="201" spans="1:10" ht="18" customHeight="1">
      <c r="A201" s="81">
        <v>21</v>
      </c>
      <c r="B201" s="103" t="s">
        <v>132</v>
      </c>
      <c r="C201" s="83">
        <f>VLOOKUP(B201,'[1]Toan truong'!C$11:Q$436,2,0)</f>
        <v>28780</v>
      </c>
      <c r="D201" s="83"/>
      <c r="E201" s="84" t="str">
        <f>VLOOKUP(B201,'[1]Toan truong'!C$11:Q$436,10,0)</f>
        <v>TBM</v>
      </c>
      <c r="F201" s="81" t="str">
        <f>VLOOKUP(B201,'[1]Toan truong'!C$11:Q$436,8,0)</f>
        <v>V.07.01.02</v>
      </c>
      <c r="G201" s="85">
        <v>0.25</v>
      </c>
      <c r="H201" s="86" t="s">
        <v>250</v>
      </c>
      <c r="I201" s="81"/>
    </row>
    <row r="202" spans="1:10" ht="18" customHeight="1">
      <c r="A202" s="81">
        <v>22</v>
      </c>
      <c r="B202" s="103" t="s">
        <v>133</v>
      </c>
      <c r="C202" s="83"/>
      <c r="D202" s="83">
        <f>VLOOKUP(B202,'[1]Toan truong'!C$11:Q$436,3,0)</f>
        <v>30242</v>
      </c>
      <c r="E202" s="84" t="s">
        <v>1</v>
      </c>
      <c r="F202" s="81" t="str">
        <f>VLOOKUP(B202,'[1]Toan truong'!C$11:Q$436,8,0)</f>
        <v>V.07.01.03</v>
      </c>
      <c r="G202" s="85">
        <v>0.25</v>
      </c>
      <c r="H202" s="86" t="s">
        <v>250</v>
      </c>
      <c r="I202" s="81"/>
    </row>
    <row r="203" spans="1:10" ht="18" customHeight="1">
      <c r="A203" s="81">
        <v>23</v>
      </c>
      <c r="B203" s="103" t="s">
        <v>134</v>
      </c>
      <c r="C203" s="83">
        <f>VLOOKUP(B203,'[1]Toan truong'!C$11:Q$436,2,0)</f>
        <v>26628</v>
      </c>
      <c r="D203" s="83"/>
      <c r="E203" s="84" t="s">
        <v>1</v>
      </c>
      <c r="F203" s="81" t="str">
        <f>VLOOKUP(B203,'[1]Toan truong'!C$11:Q$436,8,0)</f>
        <v>V.07.01.03</v>
      </c>
      <c r="G203" s="85">
        <v>0.25</v>
      </c>
      <c r="H203" s="86" t="s">
        <v>250</v>
      </c>
      <c r="I203" s="81"/>
    </row>
    <row r="204" spans="1:10" ht="18" customHeight="1">
      <c r="A204" s="81">
        <v>24</v>
      </c>
      <c r="B204" s="103" t="s">
        <v>135</v>
      </c>
      <c r="C204" s="83">
        <f>VLOOKUP(B204,'[1]Toan truong'!C$11:Q$436,2,0)</f>
        <v>28108</v>
      </c>
      <c r="D204" s="83"/>
      <c r="E204" s="84" t="str">
        <f>VLOOKUP(B204,'[1]Toan truong'!C$11:Q$436,10,0)</f>
        <v>P. Giám đốc</v>
      </c>
      <c r="F204" s="81" t="str">
        <f>VLOOKUP(B204,'[1]Toan truong'!C$11:Q$436,8,0)</f>
        <v>V.07.01.02</v>
      </c>
      <c r="G204" s="85">
        <v>0.25</v>
      </c>
      <c r="H204" s="86" t="s">
        <v>250</v>
      </c>
      <c r="I204" s="81"/>
    </row>
    <row r="205" spans="1:10" s="74" customFormat="1" ht="18" customHeight="1">
      <c r="A205" s="81">
        <v>25</v>
      </c>
      <c r="B205" s="75" t="s">
        <v>253</v>
      </c>
      <c r="C205" s="72">
        <f>VLOOKUP(B205,'[1]Toan truong'!C$11:Q$436,2,0)</f>
        <v>32250</v>
      </c>
      <c r="D205" s="72"/>
      <c r="E205" s="99" t="s">
        <v>1</v>
      </c>
      <c r="F205" s="73" t="str">
        <f>VLOOKUP(B205,'[1]Toan truong'!C$11:Q$436,8,0)</f>
        <v>V.07.01.03</v>
      </c>
      <c r="G205" s="101">
        <v>0.25</v>
      </c>
      <c r="H205" s="98" t="s">
        <v>250</v>
      </c>
      <c r="I205" s="73"/>
    </row>
    <row r="206" spans="1:10" s="78" customFormat="1" ht="18" customHeight="1">
      <c r="A206" s="81">
        <v>26</v>
      </c>
      <c r="B206" s="75" t="s">
        <v>255</v>
      </c>
      <c r="C206" s="72">
        <f>VLOOKUP(B206,'[1]Toan truong'!C$11:Q$436,2,0)</f>
        <v>29645</v>
      </c>
      <c r="D206" s="76"/>
      <c r="E206" s="99" t="s">
        <v>1</v>
      </c>
      <c r="F206" s="73" t="str">
        <f>VLOOKUP(B206,'[1]Toan truong'!C$11:Q$436,8,0)</f>
        <v>V.07.01.03</v>
      </c>
      <c r="G206" s="101">
        <v>0.25</v>
      </c>
      <c r="H206" s="98" t="s">
        <v>250</v>
      </c>
      <c r="I206" s="77"/>
    </row>
    <row r="207" spans="1:10" s="17" customFormat="1" ht="18" customHeight="1">
      <c r="A207" s="90">
        <v>8</v>
      </c>
      <c r="B207" s="55" t="s">
        <v>186</v>
      </c>
      <c r="C207" s="83"/>
      <c r="D207" s="83"/>
      <c r="E207" s="84"/>
      <c r="F207" s="81"/>
      <c r="G207" s="85"/>
      <c r="H207" s="86"/>
      <c r="I207" s="81"/>
      <c r="J207" s="1"/>
    </row>
    <row r="208" spans="1:10" s="17" customFormat="1" ht="18" customHeight="1">
      <c r="A208" s="81">
        <v>1</v>
      </c>
      <c r="B208" s="82" t="s">
        <v>136</v>
      </c>
      <c r="C208" s="83">
        <f>VLOOKUP(B208,'[1]Toan truong'!C$11:Q$436,2,0)</f>
        <v>28020</v>
      </c>
      <c r="D208" s="83"/>
      <c r="E208" s="84" t="str">
        <f>VLOOKUP(B208,'[1]Toan truong'!C$11:Q$436,10,0)</f>
        <v>P. Trưởng khoa</v>
      </c>
      <c r="F208" s="81" t="str">
        <f>VLOOKUP(B208,'[1]Toan truong'!C$11:Q$436,8,0)</f>
        <v>V.07.01.01</v>
      </c>
      <c r="G208" s="85">
        <v>0.25</v>
      </c>
      <c r="H208" s="86" t="s">
        <v>250</v>
      </c>
      <c r="I208" s="81"/>
      <c r="J208" s="1"/>
    </row>
    <row r="209" spans="1:10" s="17" customFormat="1" ht="18" customHeight="1">
      <c r="A209" s="81">
        <v>2</v>
      </c>
      <c r="B209" s="41" t="s">
        <v>177</v>
      </c>
      <c r="C209" s="83"/>
      <c r="D209" s="83">
        <f>VLOOKUP(B209,'[1]Toan truong'!C$11:Q$436,3,0)</f>
        <v>25563</v>
      </c>
      <c r="E209" s="84" t="str">
        <f>VLOOKUP(B209,'[1]Toan truong'!C$11:Q$436,10,0)</f>
        <v>Trưởng khoa</v>
      </c>
      <c r="F209" s="81" t="str">
        <f>VLOOKUP(B209,'[1]Toan truong'!C$11:Q$436,8,0)</f>
        <v>V.07.01.02</v>
      </c>
      <c r="G209" s="85">
        <v>0.25</v>
      </c>
      <c r="H209" s="86" t="s">
        <v>250</v>
      </c>
      <c r="I209" s="81"/>
      <c r="J209" s="1"/>
    </row>
    <row r="210" spans="1:10" s="17" customFormat="1" ht="18" customHeight="1">
      <c r="A210" s="81">
        <v>3</v>
      </c>
      <c r="B210" s="41" t="s">
        <v>137</v>
      </c>
      <c r="C210" s="83">
        <f>VLOOKUP(B210,'[1]Toan truong'!C$11:Q$436,2,0)</f>
        <v>27397</v>
      </c>
      <c r="D210" s="83"/>
      <c r="E210" s="84" t="str">
        <f>VLOOKUP(B210,'[1]Toan truong'!C$11:Q$436,10,0)</f>
        <v>P. Trưởng phòng</v>
      </c>
      <c r="F210" s="81" t="str">
        <f>VLOOKUP(B210,'[1]Toan truong'!C$11:Q$436,8,0)</f>
        <v>V.07.01.01</v>
      </c>
      <c r="G210" s="85">
        <v>0.25</v>
      </c>
      <c r="H210" s="86" t="s">
        <v>250</v>
      </c>
      <c r="I210" s="81"/>
      <c r="J210" s="1"/>
    </row>
    <row r="211" spans="1:10" s="17" customFormat="1" ht="18" customHeight="1">
      <c r="A211" s="81">
        <v>4</v>
      </c>
      <c r="B211" s="41" t="s">
        <v>138</v>
      </c>
      <c r="C211" s="83">
        <f>VLOOKUP(B211,'[1]Toan truong'!C$11:Q$436,2,0)</f>
        <v>29137</v>
      </c>
      <c r="D211" s="83"/>
      <c r="E211" s="84" t="str">
        <f>VLOOKUP(B211,'[1]Toan truong'!C$11:Q$436,10,0)</f>
        <v>Giám đốc</v>
      </c>
      <c r="F211" s="81" t="str">
        <f>VLOOKUP(B211,'[1]Toan truong'!C$11:Q$436,8,0)</f>
        <v>V.07.01.03</v>
      </c>
      <c r="G211" s="85">
        <v>0.25</v>
      </c>
      <c r="H211" s="86" t="s">
        <v>250</v>
      </c>
      <c r="I211" s="81"/>
      <c r="J211" s="1"/>
    </row>
    <row r="212" spans="1:10" s="17" customFormat="1" ht="18" customHeight="1">
      <c r="A212" s="81">
        <v>5</v>
      </c>
      <c r="B212" s="41" t="s">
        <v>139</v>
      </c>
      <c r="C212" s="83">
        <f>VLOOKUP(B212,'[1]Toan truong'!C$11:Q$436,2,0)</f>
        <v>26736</v>
      </c>
      <c r="D212" s="83"/>
      <c r="E212" s="84" t="str">
        <f>VLOOKUP(B212,'[1]Toan truong'!C$11:Q$436,10,0)</f>
        <v>Giám đốc</v>
      </c>
      <c r="F212" s="81" t="str">
        <f>VLOOKUP(B212,'[1]Toan truong'!C$11:Q$436,8,0)</f>
        <v>V.07.01.01</v>
      </c>
      <c r="G212" s="85">
        <v>0.25</v>
      </c>
      <c r="H212" s="86" t="s">
        <v>250</v>
      </c>
      <c r="I212" s="81"/>
      <c r="J212" s="1"/>
    </row>
    <row r="213" spans="1:10" s="17" customFormat="1" ht="18" customHeight="1">
      <c r="A213" s="81">
        <v>6</v>
      </c>
      <c r="B213" s="41" t="s">
        <v>140</v>
      </c>
      <c r="C213" s="83">
        <f>VLOOKUP(B213,'[1]Toan truong'!C$11:Q$436,2,0)</f>
        <v>29739</v>
      </c>
      <c r="D213" s="83"/>
      <c r="E213" s="84" t="str">
        <f>VLOOKUP(B213,'[1]Toan truong'!C$11:Q$436,10,0)</f>
        <v>TBM</v>
      </c>
      <c r="F213" s="81" t="str">
        <f>VLOOKUP(B213,'[1]Toan truong'!C$11:Q$436,8,0)</f>
        <v>V.07.01.02</v>
      </c>
      <c r="G213" s="85">
        <v>0.25</v>
      </c>
      <c r="H213" s="86" t="s">
        <v>250</v>
      </c>
      <c r="I213" s="81"/>
      <c r="J213" s="1"/>
    </row>
    <row r="214" spans="1:10" s="17" customFormat="1" ht="18" customHeight="1">
      <c r="A214" s="81">
        <v>7</v>
      </c>
      <c r="B214" s="41" t="s">
        <v>141</v>
      </c>
      <c r="C214" s="83"/>
      <c r="D214" s="83">
        <f>VLOOKUP(B214,'[1]Toan truong'!C$11:Q$436,3,0)</f>
        <v>29258</v>
      </c>
      <c r="E214" s="84" t="s">
        <v>1</v>
      </c>
      <c r="F214" s="81" t="str">
        <f>VLOOKUP(B214,'[1]Toan truong'!C$11:Q$436,8,0)</f>
        <v>V.07.01.03</v>
      </c>
      <c r="G214" s="85">
        <v>0.25</v>
      </c>
      <c r="H214" s="86" t="s">
        <v>250</v>
      </c>
      <c r="I214" s="81"/>
      <c r="J214" s="1"/>
    </row>
    <row r="215" spans="1:10" s="17" customFormat="1" ht="18" customHeight="1">
      <c r="A215" s="81">
        <v>8</v>
      </c>
      <c r="B215" s="41" t="s">
        <v>142</v>
      </c>
      <c r="C215" s="83"/>
      <c r="D215" s="83">
        <f>VLOOKUP(B215,'[1]Toan truong'!C$11:Q$436,3,0)</f>
        <v>24509</v>
      </c>
      <c r="E215" s="84" t="s">
        <v>1</v>
      </c>
      <c r="F215" s="81" t="str">
        <f>VLOOKUP(B215,'[1]Toan truong'!C$11:Q$436,8,0)</f>
        <v>V.07.01.03</v>
      </c>
      <c r="G215" s="85">
        <v>0.25</v>
      </c>
      <c r="H215" s="86" t="s">
        <v>250</v>
      </c>
      <c r="I215" s="81"/>
      <c r="J215" s="1"/>
    </row>
    <row r="216" spans="1:10" s="17" customFormat="1" ht="18" customHeight="1">
      <c r="A216" s="81">
        <v>9</v>
      </c>
      <c r="B216" s="41" t="s">
        <v>178</v>
      </c>
      <c r="C216" s="83"/>
      <c r="D216" s="83">
        <f>VLOOKUP(B216,'[1]Toan truong'!C$11:Q$436,3,0)</f>
        <v>31674</v>
      </c>
      <c r="E216" s="84" t="s">
        <v>1</v>
      </c>
      <c r="F216" s="81" t="str">
        <f>VLOOKUP(B216,'[1]Toan truong'!C$11:Q$436,8,0)</f>
        <v>V.07.01.03</v>
      </c>
      <c r="G216" s="85">
        <v>0.25</v>
      </c>
      <c r="H216" s="86" t="s">
        <v>250</v>
      </c>
      <c r="I216" s="81"/>
      <c r="J216" s="1"/>
    </row>
    <row r="217" spans="1:10" s="17" customFormat="1" ht="18" customHeight="1">
      <c r="A217" s="81">
        <v>10</v>
      </c>
      <c r="B217" s="41" t="s">
        <v>146</v>
      </c>
      <c r="C217" s="83">
        <f>VLOOKUP(B217,'[1]Toan truong'!C$11:Q$436,2,0)</f>
        <v>24252</v>
      </c>
      <c r="D217" s="83"/>
      <c r="E217" s="84" t="s">
        <v>113</v>
      </c>
      <c r="F217" s="81" t="str">
        <f>VLOOKUP(B217,'[1]Toan truong'!C$11:Q$436,8,0)</f>
        <v>V.07.01.01</v>
      </c>
      <c r="G217" s="85">
        <v>0.25</v>
      </c>
      <c r="H217" s="86" t="s">
        <v>250</v>
      </c>
      <c r="I217" s="81"/>
      <c r="J217" s="1"/>
    </row>
    <row r="218" spans="1:10" ht="18" customHeight="1">
      <c r="A218" s="81">
        <v>11</v>
      </c>
      <c r="B218" s="41" t="s">
        <v>151</v>
      </c>
      <c r="C218" s="83"/>
      <c r="D218" s="83">
        <f>VLOOKUP(B218,'[1]Toan truong'!C$11:Q$436,3,0)</f>
        <v>27357</v>
      </c>
      <c r="E218" s="84" t="str">
        <f>VLOOKUP(B218,'[1]Toan truong'!C$11:Q$436,10,0)</f>
        <v>P. Trưởng phòng</v>
      </c>
      <c r="F218" s="81" t="str">
        <f>VLOOKUP(B218,'[1]Toan truong'!C$11:Q$436,8,0)</f>
        <v>V.07.01.02</v>
      </c>
      <c r="G218" s="85">
        <v>0.25</v>
      </c>
      <c r="H218" s="86" t="s">
        <v>250</v>
      </c>
      <c r="I218" s="81"/>
    </row>
    <row r="219" spans="1:10" s="5" customFormat="1" ht="18" customHeight="1">
      <c r="A219" s="81">
        <v>12</v>
      </c>
      <c r="B219" s="41" t="s">
        <v>152</v>
      </c>
      <c r="C219" s="83">
        <f>VLOOKUP(B219,'[1]Toan truong'!C$11:Q$436,2,0)</f>
        <v>24534</v>
      </c>
      <c r="D219" s="83"/>
      <c r="E219" s="84" t="str">
        <f>VLOOKUP(B219,'[1]Toan truong'!C$11:Q$436,10,0)</f>
        <v>PBM</v>
      </c>
      <c r="F219" s="81" t="str">
        <f>VLOOKUP(B219,'[1]Toan truong'!C$11:Q$436,8,0)</f>
        <v>V.07.01.03</v>
      </c>
      <c r="G219" s="85">
        <v>0.25</v>
      </c>
      <c r="H219" s="86" t="s">
        <v>250</v>
      </c>
      <c r="I219" s="81"/>
      <c r="J219" s="1"/>
    </row>
    <row r="220" spans="1:10" ht="18" customHeight="1">
      <c r="A220" s="81">
        <v>13</v>
      </c>
      <c r="B220" s="41" t="s">
        <v>143</v>
      </c>
      <c r="C220" s="83">
        <f>VLOOKUP(B220,'[1]Toan truong'!C$11:Q$436,2,0)</f>
        <v>28579</v>
      </c>
      <c r="D220" s="83"/>
      <c r="E220" s="84" t="str">
        <f>VLOOKUP(B220,'[1]Toan truong'!C$11:Q$436,10,0)</f>
        <v>P. Trưởng khoa</v>
      </c>
      <c r="F220" s="81" t="str">
        <f>VLOOKUP(B220,'[1]Toan truong'!C$11:Q$436,8,0)</f>
        <v>V.07.01.03</v>
      </c>
      <c r="G220" s="85">
        <v>0.25</v>
      </c>
      <c r="H220" s="86" t="s">
        <v>250</v>
      </c>
      <c r="I220" s="81"/>
    </row>
    <row r="221" spans="1:10" ht="18" customHeight="1">
      <c r="A221" s="81">
        <v>14</v>
      </c>
      <c r="B221" s="41" t="s">
        <v>147</v>
      </c>
      <c r="C221" s="83">
        <f>VLOOKUP(B221,'[1]Toan truong'!C$11:Q$436,2,0)</f>
        <v>27226</v>
      </c>
      <c r="D221" s="83"/>
      <c r="E221" s="84" t="str">
        <f>VLOOKUP(B221,'[1]Toan truong'!C$11:Q$436,10,0)</f>
        <v>TBM</v>
      </c>
      <c r="F221" s="81" t="str">
        <f>VLOOKUP(B221,'[1]Toan truong'!C$11:Q$436,8,0)</f>
        <v>V.07.01.02</v>
      </c>
      <c r="G221" s="85">
        <v>0.25</v>
      </c>
      <c r="H221" s="86" t="s">
        <v>250</v>
      </c>
      <c r="I221" s="81"/>
    </row>
    <row r="222" spans="1:10" ht="18" customHeight="1">
      <c r="A222" s="81">
        <v>15</v>
      </c>
      <c r="B222" s="41" t="s">
        <v>144</v>
      </c>
      <c r="C222" s="83">
        <f>VLOOKUP(B222,'[1]Toan truong'!C$11:Q$436,2,0)</f>
        <v>30940</v>
      </c>
      <c r="D222" s="83"/>
      <c r="E222" s="84" t="str">
        <f>VLOOKUP(B222,'[1]Toan truong'!C$11:Q$436,10,0)</f>
        <v>PBM</v>
      </c>
      <c r="F222" s="81" t="str">
        <f>VLOOKUP(B222,'[1]Toan truong'!C$11:Q$436,8,0)</f>
        <v>V.07.01.02</v>
      </c>
      <c r="G222" s="85">
        <v>0.25</v>
      </c>
      <c r="H222" s="86" t="s">
        <v>250</v>
      </c>
      <c r="I222" s="81"/>
    </row>
    <row r="223" spans="1:10" ht="18" customHeight="1">
      <c r="A223" s="81">
        <v>16</v>
      </c>
      <c r="B223" s="41" t="s">
        <v>148</v>
      </c>
      <c r="C223" s="83">
        <f>VLOOKUP(B223,'[1]Toan truong'!C$11:Q$436,2,0)</f>
        <v>21343</v>
      </c>
      <c r="D223" s="83"/>
      <c r="E223" s="84" t="s">
        <v>113</v>
      </c>
      <c r="F223" s="81" t="str">
        <f>VLOOKUP(B223,'[1]Toan truong'!C$11:Q$436,8,0)</f>
        <v>V.07.01.01</v>
      </c>
      <c r="G223" s="85">
        <v>0.25</v>
      </c>
      <c r="H223" s="86" t="s">
        <v>250</v>
      </c>
      <c r="I223" s="81"/>
    </row>
    <row r="224" spans="1:10" ht="18" customHeight="1">
      <c r="A224" s="81">
        <v>17</v>
      </c>
      <c r="B224" s="41" t="s">
        <v>149</v>
      </c>
      <c r="C224" s="83"/>
      <c r="D224" s="83">
        <f>VLOOKUP(B224,'[1]Toan truong'!C$11:Q$436,3,0)</f>
        <v>28159</v>
      </c>
      <c r="E224" s="84" t="s">
        <v>120</v>
      </c>
      <c r="F224" s="81" t="str">
        <f>VLOOKUP(B224,'[1]Toan truong'!C$11:Q$436,8,0)</f>
        <v>V.07.01.02</v>
      </c>
      <c r="G224" s="85">
        <v>0.25</v>
      </c>
      <c r="H224" s="86" t="s">
        <v>250</v>
      </c>
      <c r="I224" s="81"/>
    </row>
    <row r="225" spans="1:10" ht="18" customHeight="1">
      <c r="A225" s="81">
        <v>18</v>
      </c>
      <c r="B225" s="41" t="s">
        <v>145</v>
      </c>
      <c r="C225" s="83"/>
      <c r="D225" s="83">
        <f>VLOOKUP(B225,'[1]Toan truong'!C$11:Q$436,3,0)</f>
        <v>30386</v>
      </c>
      <c r="E225" s="84" t="str">
        <f>VLOOKUP(B225,'[1]Toan truong'!C$11:Q$436,10,0)</f>
        <v>P. Trưởng phòng</v>
      </c>
      <c r="F225" s="81" t="str">
        <f>VLOOKUP(B225,'[1]Toan truong'!C$11:Q$436,8,0)</f>
        <v>V.07.01.03</v>
      </c>
      <c r="G225" s="85">
        <v>0.25</v>
      </c>
      <c r="H225" s="86" t="s">
        <v>250</v>
      </c>
      <c r="I225" s="81"/>
    </row>
    <row r="226" spans="1:10" ht="18" customHeight="1">
      <c r="A226" s="81">
        <v>19</v>
      </c>
      <c r="B226" s="41" t="s">
        <v>150</v>
      </c>
      <c r="C226" s="83">
        <f>VLOOKUP(B226,'[1]Toan truong'!C$11:Q$436,2,0)</f>
        <v>31659</v>
      </c>
      <c r="D226" s="83"/>
      <c r="E226" s="84" t="s">
        <v>1</v>
      </c>
      <c r="F226" s="81" t="str">
        <f>VLOOKUP(B226,'[1]Toan truong'!C$11:Q$436,8,0)</f>
        <v>V.07.01.03</v>
      </c>
      <c r="G226" s="85">
        <v>0.25</v>
      </c>
      <c r="H226" s="86" t="s">
        <v>250</v>
      </c>
      <c r="I226" s="81"/>
    </row>
    <row r="227" spans="1:10" ht="18" customHeight="1">
      <c r="A227" s="81">
        <v>20</v>
      </c>
      <c r="B227" s="41" t="s">
        <v>179</v>
      </c>
      <c r="C227" s="83"/>
      <c r="D227" s="83">
        <f>VLOOKUP(B227,'[1]Toan truong'!C$11:Q$436,3,0)</f>
        <v>28045</v>
      </c>
      <c r="E227" s="84" t="s">
        <v>1</v>
      </c>
      <c r="F227" s="81" t="str">
        <f>VLOOKUP(B227,'[1]Toan truong'!C$11:Q$436,8,0)</f>
        <v>V.07.01.03</v>
      </c>
      <c r="G227" s="85">
        <v>0.25</v>
      </c>
      <c r="H227" s="86" t="s">
        <v>250</v>
      </c>
      <c r="I227" s="81"/>
    </row>
    <row r="228" spans="1:10" ht="18" customHeight="1">
      <c r="A228" s="81">
        <v>21</v>
      </c>
      <c r="B228" s="41" t="s">
        <v>238</v>
      </c>
      <c r="C228" s="83"/>
      <c r="D228" s="83">
        <f>VLOOKUP(B228,'[1]Toan truong'!C$11:Q$436,3,0)</f>
        <v>32296</v>
      </c>
      <c r="E228" s="84" t="s">
        <v>1</v>
      </c>
      <c r="F228" s="81" t="str">
        <f>VLOOKUP(B228,'[1]Toan truong'!C$11:Q$436,8,0)</f>
        <v>V.07.01.03</v>
      </c>
      <c r="G228" s="85">
        <v>0.25</v>
      </c>
      <c r="H228" s="86" t="s">
        <v>250</v>
      </c>
      <c r="I228" s="81"/>
    </row>
    <row r="229" spans="1:10" ht="18" customHeight="1">
      <c r="A229" s="81">
        <v>22</v>
      </c>
      <c r="B229" s="41" t="s">
        <v>153</v>
      </c>
      <c r="C229" s="83"/>
      <c r="D229" s="83">
        <f>VLOOKUP(B229,'[1]Toan truong'!C$11:Q$436,3,0)</f>
        <v>33433</v>
      </c>
      <c r="E229" s="84" t="s">
        <v>1</v>
      </c>
      <c r="F229" s="81" t="str">
        <f>VLOOKUP(B229,'[1]Toan truong'!C$11:Q$436,8,0)</f>
        <v>V.07.01.03</v>
      </c>
      <c r="G229" s="85">
        <v>0.25</v>
      </c>
      <c r="H229" s="86" t="s">
        <v>250</v>
      </c>
      <c r="I229" s="81"/>
    </row>
    <row r="230" spans="1:10" ht="18" customHeight="1">
      <c r="A230" s="81">
        <v>23</v>
      </c>
      <c r="B230" s="41" t="s">
        <v>235</v>
      </c>
      <c r="C230" s="83">
        <f>VLOOKUP(B230,'[1]Toan truong'!C$11:Q$436,2,0)</f>
        <v>33469</v>
      </c>
      <c r="D230" s="83"/>
      <c r="E230" s="84" t="s">
        <v>229</v>
      </c>
      <c r="F230" s="89">
        <f>VLOOKUP(B230,'[1]Toan truong'!C$11:Q$436,8,0)</f>
        <v>15111</v>
      </c>
      <c r="G230" s="85">
        <v>0.25</v>
      </c>
      <c r="H230" s="86" t="s">
        <v>250</v>
      </c>
      <c r="I230" s="81"/>
    </row>
    <row r="231" spans="1:10" s="74" customFormat="1" ht="18" customHeight="1">
      <c r="A231" s="81">
        <v>24</v>
      </c>
      <c r="B231" s="71" t="s">
        <v>249</v>
      </c>
      <c r="C231" s="72">
        <f>VLOOKUP(B231,'[1]Toan truong'!C$11:Q$436,2,0)</f>
        <v>32042</v>
      </c>
      <c r="D231" s="72"/>
      <c r="E231" s="99" t="s">
        <v>1</v>
      </c>
      <c r="F231" s="100" t="str">
        <f>VLOOKUP(B231,'[1]Toan truong'!C$11:Q$436,8,0)</f>
        <v>V.07.01.03</v>
      </c>
      <c r="G231" s="101">
        <v>0.25</v>
      </c>
      <c r="H231" s="98" t="s">
        <v>250</v>
      </c>
      <c r="I231" s="73"/>
    </row>
    <row r="232" spans="1:10" s="17" customFormat="1" ht="18" customHeight="1">
      <c r="A232" s="90">
        <v>9</v>
      </c>
      <c r="B232" s="55" t="s">
        <v>187</v>
      </c>
      <c r="C232" s="83"/>
      <c r="D232" s="83"/>
      <c r="E232" s="84"/>
      <c r="F232" s="81"/>
      <c r="G232" s="85"/>
      <c r="H232" s="86"/>
      <c r="I232" s="81"/>
      <c r="J232" s="1"/>
    </row>
    <row r="233" spans="1:10" s="15" customFormat="1" ht="18" customHeight="1">
      <c r="A233" s="105">
        <v>1</v>
      </c>
      <c r="B233" s="82" t="s">
        <v>154</v>
      </c>
      <c r="C233" s="83"/>
      <c r="D233" s="83">
        <f>VLOOKUP(B233,'[1]Toan truong'!C$11:Q$436,3,0)</f>
        <v>27554</v>
      </c>
      <c r="E233" s="84" t="str">
        <f>VLOOKUP(B233,'[1]Toan truong'!C$11:Q$436,10,0)</f>
        <v>Tổ trưởng</v>
      </c>
      <c r="F233" s="81" t="str">
        <f>VLOOKUP(B233,'[1]Toan truong'!C$11:Q$436,8,0)</f>
        <v>V.07.01.02</v>
      </c>
      <c r="G233" s="85">
        <v>0.25</v>
      </c>
      <c r="H233" s="86" t="s">
        <v>250</v>
      </c>
      <c r="I233" s="81"/>
      <c r="J233" s="1"/>
    </row>
    <row r="234" spans="1:10" s="38" customFormat="1" ht="18" customHeight="1">
      <c r="A234" s="105">
        <v>2</v>
      </c>
      <c r="B234" s="41" t="s">
        <v>155</v>
      </c>
      <c r="C234" s="83"/>
      <c r="D234" s="83">
        <f>VLOOKUP(B234,'[1]Toan truong'!C$11:Q$436,3,0)</f>
        <v>27940</v>
      </c>
      <c r="E234" s="84" t="str">
        <f>VLOOKUP(B234,'[1]Toan truong'!C$11:Q$436,10,0)</f>
        <v>Tổ phó</v>
      </c>
      <c r="F234" s="81" t="str">
        <f>VLOOKUP(B234,'[1]Toan truong'!C$11:Q$436,8,0)</f>
        <v>V.07.01.03</v>
      </c>
      <c r="G234" s="85">
        <v>0.25</v>
      </c>
      <c r="H234" s="86" t="s">
        <v>250</v>
      </c>
      <c r="I234" s="81"/>
      <c r="J234" s="1"/>
    </row>
    <row r="235" spans="1:10" s="38" customFormat="1" ht="18" customHeight="1">
      <c r="A235" s="105">
        <v>3</v>
      </c>
      <c r="B235" s="41" t="s">
        <v>156</v>
      </c>
      <c r="C235" s="83"/>
      <c r="D235" s="83">
        <f>VLOOKUP(B235,'[1]Toan truong'!C$11:Q$436,3,0)</f>
        <v>32946</v>
      </c>
      <c r="E235" s="84" t="s">
        <v>229</v>
      </c>
      <c r="F235" s="89">
        <f>VLOOKUP(B235,'[1]Toan truong'!C$11:Q$436,8,0)</f>
        <v>15111</v>
      </c>
      <c r="G235" s="85">
        <v>0.25</v>
      </c>
      <c r="H235" s="86" t="s">
        <v>250</v>
      </c>
      <c r="I235" s="81"/>
      <c r="J235" s="1"/>
    </row>
    <row r="236" spans="1:10" s="38" customFormat="1" ht="18" customHeight="1">
      <c r="A236" s="105">
        <v>4</v>
      </c>
      <c r="B236" s="41" t="s">
        <v>157</v>
      </c>
      <c r="C236" s="83"/>
      <c r="D236" s="83">
        <f>VLOOKUP(B236,'[1]Toan truong'!C$11:Q$436,3,0)</f>
        <v>30520</v>
      </c>
      <c r="E236" s="84" t="s">
        <v>1</v>
      </c>
      <c r="F236" s="81" t="str">
        <f>VLOOKUP(B236,'[1]Toan truong'!C$11:Q$436,8,0)</f>
        <v>V.07.01.03</v>
      </c>
      <c r="G236" s="85">
        <v>0.25</v>
      </c>
      <c r="H236" s="86" t="s">
        <v>250</v>
      </c>
      <c r="I236" s="81"/>
      <c r="J236" s="1"/>
    </row>
    <row r="237" spans="1:10" s="38" customFormat="1" ht="18" customHeight="1">
      <c r="A237" s="105">
        <v>5</v>
      </c>
      <c r="B237" s="41" t="s">
        <v>219</v>
      </c>
      <c r="C237" s="83"/>
      <c r="D237" s="83">
        <f>VLOOKUP(B237,'[1]Toan truong'!C$11:Q$436,3,0)</f>
        <v>29481</v>
      </c>
      <c r="E237" s="84" t="s">
        <v>1</v>
      </c>
      <c r="F237" s="81" t="str">
        <f>VLOOKUP(B237,'[1]Toan truong'!C$11:Q$436,8,0)</f>
        <v>V.07.01.03</v>
      </c>
      <c r="G237" s="85">
        <v>0.25</v>
      </c>
      <c r="H237" s="86" t="s">
        <v>250</v>
      </c>
      <c r="I237" s="81"/>
      <c r="J237" s="1"/>
    </row>
    <row r="238" spans="1:10" s="38" customFormat="1" ht="18" customHeight="1">
      <c r="A238" s="105">
        <v>6</v>
      </c>
      <c r="B238" s="41" t="s">
        <v>158</v>
      </c>
      <c r="C238" s="83">
        <f>VLOOKUP(B238,'[1]Toan truong'!C$11:Q$436,2,0)</f>
        <v>28733</v>
      </c>
      <c r="D238" s="83"/>
      <c r="E238" s="84" t="s">
        <v>229</v>
      </c>
      <c r="F238" s="89">
        <f>VLOOKUP(B238,'[1]Toan truong'!C$11:Q$436,8,0)</f>
        <v>15111</v>
      </c>
      <c r="G238" s="85">
        <v>0.25</v>
      </c>
      <c r="H238" s="86" t="s">
        <v>250</v>
      </c>
      <c r="I238" s="81"/>
      <c r="J238" s="1"/>
    </row>
    <row r="239" spans="1:10" s="38" customFormat="1" ht="18" customHeight="1">
      <c r="A239" s="105">
        <v>7</v>
      </c>
      <c r="B239" s="41" t="s">
        <v>159</v>
      </c>
      <c r="C239" s="83"/>
      <c r="D239" s="83">
        <f>VLOOKUP(B239,'[1]Toan truong'!C$11:Q$436,3,0)</f>
        <v>31365</v>
      </c>
      <c r="E239" s="84" t="s">
        <v>1</v>
      </c>
      <c r="F239" s="81" t="str">
        <f>VLOOKUP(B239,'[1]Toan truong'!C$11:Q$436,8,0)</f>
        <v>V.07.01.03</v>
      </c>
      <c r="G239" s="85">
        <v>0.25</v>
      </c>
      <c r="H239" s="86" t="s">
        <v>250</v>
      </c>
      <c r="I239" s="81"/>
      <c r="J239" s="1"/>
    </row>
    <row r="240" spans="1:10" s="38" customFormat="1" ht="18" customHeight="1">
      <c r="A240" s="105">
        <v>8</v>
      </c>
      <c r="B240" s="41" t="s">
        <v>160</v>
      </c>
      <c r="C240" s="83"/>
      <c r="D240" s="83">
        <f>VLOOKUP(B240,'[1]Toan truong'!C$11:Q$436,3,0)</f>
        <v>30411</v>
      </c>
      <c r="E240" s="84" t="s">
        <v>1</v>
      </c>
      <c r="F240" s="81" t="str">
        <f>VLOOKUP(B240,'[1]Toan truong'!C$11:Q$436,8,0)</f>
        <v>V.07.01.03</v>
      </c>
      <c r="G240" s="85">
        <v>0.25</v>
      </c>
      <c r="H240" s="86" t="s">
        <v>250</v>
      </c>
      <c r="I240" s="81"/>
      <c r="J240" s="1"/>
    </row>
    <row r="241" spans="1:10" s="38" customFormat="1" ht="18" customHeight="1">
      <c r="A241" s="105">
        <v>9</v>
      </c>
      <c r="B241" s="41" t="s">
        <v>163</v>
      </c>
      <c r="C241" s="83"/>
      <c r="D241" s="83">
        <f>VLOOKUP(B241,'[1]Toan truong'!C$11:Q$436,3,0)</f>
        <v>30875</v>
      </c>
      <c r="E241" s="84" t="str">
        <f>VLOOKUP(B241,'[1]Toan truong'!C$11:Q$436,10,0)</f>
        <v>Tổ trưởng</v>
      </c>
      <c r="F241" s="81" t="str">
        <f>VLOOKUP(B241,'[1]Toan truong'!C$11:Q$436,8,0)</f>
        <v>V.07.01.02</v>
      </c>
      <c r="G241" s="85">
        <v>0.25</v>
      </c>
      <c r="H241" s="86" t="s">
        <v>250</v>
      </c>
      <c r="I241" s="81"/>
      <c r="J241" s="1"/>
    </row>
    <row r="242" spans="1:10" s="38" customFormat="1" ht="18" customHeight="1">
      <c r="A242" s="105">
        <v>10</v>
      </c>
      <c r="B242" s="41" t="s">
        <v>162</v>
      </c>
      <c r="C242" s="83"/>
      <c r="D242" s="83">
        <f>VLOOKUP(B242,'[1]Toan truong'!C$11:Q$436,3,0)</f>
        <v>30540</v>
      </c>
      <c r="E242" s="84" t="s">
        <v>120</v>
      </c>
      <c r="F242" s="81" t="str">
        <f>VLOOKUP(B242,'[1]Toan truong'!C$11:Q$436,8,0)</f>
        <v>V.07.01.02</v>
      </c>
      <c r="G242" s="85">
        <v>0.25</v>
      </c>
      <c r="H242" s="86" t="s">
        <v>250</v>
      </c>
      <c r="I242" s="81"/>
      <c r="J242" s="1"/>
    </row>
    <row r="243" spans="1:10" s="38" customFormat="1" ht="18" customHeight="1">
      <c r="A243" s="105">
        <v>11</v>
      </c>
      <c r="B243" s="41" t="s">
        <v>161</v>
      </c>
      <c r="C243" s="83"/>
      <c r="D243" s="83">
        <f>VLOOKUP(B243,'[1]Toan truong'!C$11:Q$436,3,0)</f>
        <v>31411</v>
      </c>
      <c r="E243" s="84" t="s">
        <v>1</v>
      </c>
      <c r="F243" s="81" t="str">
        <f>VLOOKUP(B243,'[1]Toan truong'!C$11:Q$436,8,0)</f>
        <v>V.07.01.03</v>
      </c>
      <c r="G243" s="85">
        <v>0.25</v>
      </c>
      <c r="H243" s="86" t="s">
        <v>250</v>
      </c>
      <c r="I243" s="81"/>
      <c r="J243" s="1"/>
    </row>
    <row r="244" spans="1:10" ht="15.75" customHeight="1"/>
    <row r="245" spans="1:10" ht="15.75" customHeight="1">
      <c r="B245" s="39" t="str">
        <f>"Danh sách gồm có "&amp;COUNTA(E8:E243)&amp;" người"</f>
        <v>Danh sách gồm có 227 người</v>
      </c>
      <c r="C245" s="39"/>
      <c r="D245" s="39"/>
    </row>
    <row r="246" spans="1:10" s="6" customFormat="1" ht="15.75" customHeight="1">
      <c r="A246" s="8"/>
      <c r="B246" s="8"/>
      <c r="C246" s="40"/>
      <c r="D246" s="40"/>
      <c r="E246" s="8"/>
      <c r="F246" s="8"/>
      <c r="I246" s="40"/>
    </row>
  </sheetData>
  <autoFilter ref="A7:O246"/>
  <mergeCells count="6">
    <mergeCell ref="B3:F3"/>
    <mergeCell ref="A4:H4"/>
    <mergeCell ref="A5:H5"/>
    <mergeCell ref="C7:D7"/>
    <mergeCell ref="A1:C1"/>
    <mergeCell ref="A2:C2"/>
  </mergeCells>
  <pageMargins left="0.48" right="0" top="0.39370078740157499" bottom="0.39370078740157499" header="0.31496062992126" footer="0.31496062992126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2019-2020</vt:lpstr>
      <vt:lpstr>'2019-2020'!Print_Titles</vt:lpstr>
    </vt:vector>
  </TitlesOfParts>
  <Company>Dai hoc Nong lam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Van Tho</dc:creator>
  <cp:lastModifiedBy>Admin</cp:lastModifiedBy>
  <cp:lastPrinted>2020-12-28T09:10:06Z</cp:lastPrinted>
  <dcterms:created xsi:type="dcterms:W3CDTF">2012-08-13T06:44:09Z</dcterms:created>
  <dcterms:modified xsi:type="dcterms:W3CDTF">2020-12-28T09:11:23Z</dcterms:modified>
</cp:coreProperties>
</file>