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995" windowHeight="8700" activeTab="0"/>
  </bookViews>
  <sheets>
    <sheet name="2021" sheetId="1" r:id="rId1"/>
    <sheet name="2021 (2)" sheetId="2" r:id="rId2"/>
  </sheets>
  <definedNames>
    <definedName name="_xlnm._FilterDatabase" localSheetId="0" hidden="1">'2021'!$A$6:$K$133</definedName>
    <definedName name="_xlnm._FilterDatabase" localSheetId="1" hidden="1">'2021 (2)'!$A$6:$K$12</definedName>
    <definedName name="_xlnm.Print_Titles" localSheetId="0">'2021'!$6:$6</definedName>
    <definedName name="_xlnm.Print_Titles" localSheetId="1">'2021 (2)'!$6:$6</definedName>
  </definedNames>
  <calcPr fullCalcOnLoad="1"/>
</workbook>
</file>

<file path=xl/sharedStrings.xml><?xml version="1.0" encoding="utf-8"?>
<sst xmlns="http://schemas.openxmlformats.org/spreadsheetml/2006/main" count="299" uniqueCount="173">
  <si>
    <t>ĐẠI HỌC THÁI NGUYÊN</t>
  </si>
  <si>
    <t>TRƯỜNG ĐẠI HỌC NÔNG LÂM</t>
  </si>
  <si>
    <t>STT</t>
  </si>
  <si>
    <t>Họ và tên</t>
  </si>
  <si>
    <t>Số tiền (đồng)</t>
  </si>
  <si>
    <t>Ghi chú</t>
  </si>
  <si>
    <t>Tổng cộng</t>
  </si>
  <si>
    <t>Đơn vị công tác</t>
  </si>
  <si>
    <t>Trung tâm NN-THƯD</t>
  </si>
  <si>
    <t>Phòng Hành chính - Tổ chức</t>
  </si>
  <si>
    <t>Khoa Chăn nuôi thú y</t>
  </si>
  <si>
    <t>Phòng Quản trị - Phục vụ</t>
  </si>
  <si>
    <t>Viện Khoa học sự sống</t>
  </si>
  <si>
    <t>Nguyễn Thị Thu Hằng</t>
  </si>
  <si>
    <t>Phòng KHCN&amp;HTQT</t>
  </si>
  <si>
    <t>Năm sinh</t>
  </si>
  <si>
    <t xml:space="preserve">                                 PHÓ TRƯỞNG PHÒNG</t>
  </si>
  <si>
    <t>Đỗ Đại Nghĩa</t>
  </si>
  <si>
    <t>Nguyễn Thị Ngân</t>
  </si>
  <si>
    <t>Chu Thị Tuyết</t>
  </si>
  <si>
    <t>Nguyễn Thị Duyên</t>
  </si>
  <si>
    <t>Nguyễn Văn Đông</t>
  </si>
  <si>
    <t>Cao Thị Hinh</t>
  </si>
  <si>
    <t>Đỗ Thị Hằng</t>
  </si>
  <si>
    <t>Dương Thị Thu Huyền</t>
  </si>
  <si>
    <t>Lê Thị Thu Hiền</t>
  </si>
  <si>
    <t>Đỗ Hữu Thành</t>
  </si>
  <si>
    <t>Trần Trọng Nam</t>
  </si>
  <si>
    <t>Đặng Thị Hoà</t>
  </si>
  <si>
    <t>Nguyễn Thị Hồng Hạnh</t>
  </si>
  <si>
    <t>Đỗ Thị Thuý Nga</t>
  </si>
  <si>
    <t>Mai Thị Huệ</t>
  </si>
  <si>
    <t>Mai Thị Vinh</t>
  </si>
  <si>
    <t>Nguyễn Ngọc Lan</t>
  </si>
  <si>
    <t>Văn Thị Quỳnh Hoa</t>
  </si>
  <si>
    <t>Nguyễn Khánh Phượng</t>
  </si>
  <si>
    <t>Đỗ Quốc Tuấn</t>
  </si>
  <si>
    <t>Nguyễn Duy Bang</t>
  </si>
  <si>
    <t>Nguyễn Công Trứ</t>
  </si>
  <si>
    <t>Nguyễn Đức Sơn</t>
  </si>
  <si>
    <t>Đỗ Thị Dương</t>
  </si>
  <si>
    <t>Trần Văn Thức</t>
  </si>
  <si>
    <t>Vũ Cao Đẳng</t>
  </si>
  <si>
    <t>Lý Mai Anh</t>
  </si>
  <si>
    <t>Bùi Thị Sao Mai</t>
  </si>
  <si>
    <t>Nguyễn Thị Chín</t>
  </si>
  <si>
    <t>Trần Thu Hà</t>
  </si>
  <si>
    <t>Trịnh Thị Thu Hiền</t>
  </si>
  <si>
    <t>Vũ Thị Xuân Mai</t>
  </si>
  <si>
    <t>Nguyễn Thị Bích Hồng</t>
  </si>
  <si>
    <t>Dương Thị Khuyên</t>
  </si>
  <si>
    <t>Bế Văn Thịnh</t>
  </si>
  <si>
    <t>Đào Thị Hồng Chiêm</t>
  </si>
  <si>
    <t>Vũ Thị Ánh</t>
  </si>
  <si>
    <t>Nguyễn Thế Cường</t>
  </si>
  <si>
    <t>Trần Thị Thắm</t>
  </si>
  <si>
    <t>Dương Thị Hồng Duyên</t>
  </si>
  <si>
    <t>Nguyễn Thị Kim Lan</t>
  </si>
  <si>
    <t>Nguyễn Văn Quang</t>
  </si>
  <si>
    <t>Phan Thị Hồng Phúc</t>
  </si>
  <si>
    <t>Phạm Diệu Thuỳ</t>
  </si>
  <si>
    <t>Cù Thị Thuý Nga</t>
  </si>
  <si>
    <t>Phan Thị Thu Hằng</t>
  </si>
  <si>
    <t>Đỗ Thị Kim Liên</t>
  </si>
  <si>
    <t>Nguyễn Thị Thu Hương</t>
  </si>
  <si>
    <t>Lương Thị Phương Nga</t>
  </si>
  <si>
    <t>Đặng Xuân Bình</t>
  </si>
  <si>
    <t>Nguyễn Thị Thuy</t>
  </si>
  <si>
    <t>Lê Thị Quỳnh</t>
  </si>
  <si>
    <t>Lê Minh Toàn</t>
  </si>
  <si>
    <t>""           ""</t>
  </si>
  <si>
    <t>Dương Thị Cẩm Linh</t>
  </si>
  <si>
    <t>Nguyễn Thị Thuỷ</t>
  </si>
  <si>
    <t>Lê Thị Khánh Hoà</t>
  </si>
  <si>
    <t>Đàm Xuân Vận</t>
  </si>
  <si>
    <t>Nguyễn Văn Quảng</t>
  </si>
  <si>
    <t>Hoàng Ngọc Hà</t>
  </si>
  <si>
    <t>Viện NC&amp;PTLN</t>
  </si>
  <si>
    <t>Nguyễn Thị Thu Dung</t>
  </si>
  <si>
    <t>Khoa CNSH&amp;CNTP</t>
  </si>
  <si>
    <t>Trịnh Thị Chung</t>
  </si>
  <si>
    <t>Nguyễn Quang Tính</t>
  </si>
  <si>
    <t>Hoàng Thị Việt Hoa</t>
  </si>
  <si>
    <t>Nguyễn Thị Trang</t>
  </si>
  <si>
    <t>Dương Thị Bích</t>
  </si>
  <si>
    <t>Lương Thị Xuân</t>
  </si>
  <si>
    <t>Phạm Thái Hưng</t>
  </si>
  <si>
    <t>Nguyễn Quang Hưng</t>
  </si>
  <si>
    <t>Lục Thị Lanh</t>
  </si>
  <si>
    <t>Đinh Ngọc Lan</t>
  </si>
  <si>
    <t>Ngô Thị Hương</t>
  </si>
  <si>
    <t>Phạm Hữu Phước</t>
  </si>
  <si>
    <t>Trần Thị Hạnh Nguyên</t>
  </si>
  <si>
    <t>Phạm Thị Ngân</t>
  </si>
  <si>
    <t>Ngô Thái Hà</t>
  </si>
  <si>
    <t>Trịnh Thị Minh Trang</t>
  </si>
  <si>
    <t>Vi Sỹ Luân</t>
  </si>
  <si>
    <t>Nợ</t>
  </si>
  <si>
    <t>Bùi Thị Thơm</t>
  </si>
  <si>
    <t>Hoàng Văn Hưng</t>
  </si>
  <si>
    <t>Nguyễn Thương Tuấn</t>
  </si>
  <si>
    <t>Trần Minh Quân</t>
  </si>
  <si>
    <t xml:space="preserve">                               TL. HIỆU TRƯỞNG</t>
  </si>
  <si>
    <t xml:space="preserve">                                KT. TRƯỞNG PHÒNG HC-TC</t>
  </si>
  <si>
    <t>Trung tâm ĐTTNCXH</t>
  </si>
  <si>
    <t>Hai mươi lăm triệu bẩy trăm bốn mươi nghìn đồng chẵn</t>
  </si>
  <si>
    <t>Phòng CT Học sinh sinh viên</t>
  </si>
  <si>
    <t>Phòng Kế hoạch - Tài chính</t>
  </si>
  <si>
    <t>Khoa Khoa học cơ bản</t>
  </si>
  <si>
    <t>Khoa Lâm nghiệp</t>
  </si>
  <si>
    <t>VP Chương trình tiên tiến</t>
  </si>
  <si>
    <t>Nguyễn Thế Hùng</t>
  </si>
  <si>
    <t>Vương Vân Huyền</t>
  </si>
  <si>
    <t>Hoàng Thị Nguyệt</t>
  </si>
  <si>
    <t>Trần Văn Điền</t>
  </si>
  <si>
    <t>Phạm Thị Hồng Thuý</t>
  </si>
  <si>
    <t>Nguyễn Đắc Phương</t>
  </si>
  <si>
    <t>Nguyễn Quốc Long</t>
  </si>
  <si>
    <t>Nguyễn Hữu Hoà</t>
  </si>
  <si>
    <t>Trần Thị Kim Oanh</t>
  </si>
  <si>
    <t>Phạm Thị Thanh Vân</t>
  </si>
  <si>
    <t>Lèng Thị Lan</t>
  </si>
  <si>
    <t>Vũ Hồng Thái</t>
  </si>
  <si>
    <t>Phạm Tùng Hương</t>
  </si>
  <si>
    <t>Ngô Thị Thuỳ Lương</t>
  </si>
  <si>
    <t>Lê Văn Phúc</t>
  </si>
  <si>
    <t>Nguyễn Thị Thoa</t>
  </si>
  <si>
    <t>Nguyễn Thị Thu Hoàn</t>
  </si>
  <si>
    <t>Đặng Thị Thu Hà</t>
  </si>
  <si>
    <t>Vi Thuỷ Tiên</t>
  </si>
  <si>
    <t>Ma Thị Trang</t>
  </si>
  <si>
    <t>Ngô Thị Ngân</t>
  </si>
  <si>
    <t>Cao Thị Mai Phương</t>
  </si>
  <si>
    <t>Vi Thị Thi</t>
  </si>
  <si>
    <t>Bùi Thu Thuỷ</t>
  </si>
  <si>
    <t>Nguyễn Hữu Cường</t>
  </si>
  <si>
    <t>Nguyễn Duy Đăng</t>
  </si>
  <si>
    <t>Lương Thị Chuyên</t>
  </si>
  <si>
    <t>Ngô Xuân Hữu</t>
  </si>
  <si>
    <t>Tống Ngọc Tỉnh</t>
  </si>
  <si>
    <t>Nguyễn Văn Thuần</t>
  </si>
  <si>
    <t>DANH SÁCH CÁN BỘ, GIẢNG VIÊN THAM GIA BẢO HIỂM THÂN THỂ NĂM 2021</t>
  </si>
  <si>
    <t>Khoa Môi trường</t>
  </si>
  <si>
    <t>Trần Thị Phả</t>
  </si>
  <si>
    <t>Nguyễn Ngọc Sơn Hải</t>
  </si>
  <si>
    <t>Dư Ngọc Thành</t>
  </si>
  <si>
    <t>Hoàng Quý Nhân</t>
  </si>
  <si>
    <t>Dương Thị Hương Ly</t>
  </si>
  <si>
    <t>Dương Thị Minh Hoà</t>
  </si>
  <si>
    <t>Trần Hải Đăng</t>
  </si>
  <si>
    <t>Hà Đình Nghiêm</t>
  </si>
  <si>
    <t>Nguyễn Thị Huệ</t>
  </si>
  <si>
    <t xml:space="preserve">Nguyễn Văn Quang </t>
  </si>
  <si>
    <t xml:space="preserve">Nguyễn Thị Thu Hà </t>
  </si>
  <si>
    <t>1955</t>
  </si>
  <si>
    <t>1987</t>
  </si>
  <si>
    <t>1991</t>
  </si>
  <si>
    <t>1992</t>
  </si>
  <si>
    <t xml:space="preserve">                               Thái Nguyên, Ngày 22 tháng 01 năm 2021</t>
  </si>
  <si>
    <t>Mai Quý Mạnh</t>
  </si>
  <si>
    <t>Đỗ Thị Ngọc Quyên</t>
  </si>
  <si>
    <t>1967</t>
  </si>
  <si>
    <t>1974</t>
  </si>
  <si>
    <t>2012</t>
  </si>
  <si>
    <t>Ngô Thị Ánh Ngọc</t>
  </si>
  <si>
    <t>Đỗ Xuân Trường</t>
  </si>
  <si>
    <t>Dương Thị Tình</t>
  </si>
  <si>
    <t>Nguyễn Thu Phương</t>
  </si>
  <si>
    <t xml:space="preserve">                               Thái Nguyên, Ngày 08 tháng 02 năm 2021</t>
  </si>
  <si>
    <t>Phòng Quản lý chất lượng</t>
  </si>
  <si>
    <t>Phòng Đào tạo</t>
  </si>
  <si>
    <t>Bảy trăm hai mươi nghìn đồng chẵn</t>
  </si>
  <si>
    <t>DANH SÁCH CÁN BỘ, GIẢNG VIÊN THAM GIA BẢO HIỂM THÂN THỂ NĂM 2021 (đợt 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</si>
</sst>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#.##00"/>
    <numFmt numFmtId="166" formatCode="#.##"/>
    <numFmt numFmtId="167" formatCode="#.#"/>
    <numFmt numFmtId="168" formatCode="#.##000,"/>
    <numFmt numFmtId="169" formatCode="#.00##0,"/>
    <numFmt numFmtId="170" formatCode="#.000,"/>
    <numFmt numFmtId="171" formatCode="#.##0.##000,,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[$-409]dddd\,\ mmmm\ d\,\ yyyy"/>
  </numFmts>
  <fonts count="49">
    <font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VNI-Times"/>
      <family val="0"/>
    </font>
    <font>
      <i/>
      <sz val="12"/>
      <name val="Times New Roman"/>
      <family val="1"/>
    </font>
    <font>
      <sz val="12"/>
      <name val="VNI-Times"/>
      <family val="0"/>
    </font>
    <font>
      <b/>
      <sz val="14"/>
      <name val=".VnTime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48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115" zoomScaleNormal="115" zoomScalePageLayoutView="0" workbookViewId="0" topLeftCell="A70">
      <selection activeCell="I81" sqref="I81"/>
    </sheetView>
  </sheetViews>
  <sheetFormatPr defaultColWidth="9.00390625" defaultRowHeight="15.75"/>
  <cols>
    <col min="1" max="1" width="4.625" style="29" customWidth="1"/>
    <col min="2" max="2" width="22.875" style="25" customWidth="1"/>
    <col min="3" max="3" width="9.00390625" style="25" customWidth="1"/>
    <col min="4" max="4" width="23.75390625" style="29" customWidth="1"/>
    <col min="5" max="5" width="13.375" style="30" customWidth="1"/>
    <col min="6" max="6" width="12.75390625" style="29" customWidth="1"/>
    <col min="7" max="7" width="13.25390625" style="25" customWidth="1"/>
    <col min="8" max="9" width="9.875" style="25" bestFit="1" customWidth="1"/>
    <col min="10" max="10" width="9.25390625" style="25" bestFit="1" customWidth="1"/>
    <col min="11" max="11" width="9.875" style="25" bestFit="1" customWidth="1"/>
    <col min="12" max="12" width="10.625" style="25" bestFit="1" customWidth="1"/>
    <col min="13" max="16384" width="9.00390625" style="25" customWidth="1"/>
  </cols>
  <sheetData>
    <row r="1" spans="2:4" ht="15.75">
      <c r="B1" s="1" t="s">
        <v>0</v>
      </c>
      <c r="C1" s="1"/>
      <c r="D1" s="1"/>
    </row>
    <row r="2" spans="1:4" ht="15.75">
      <c r="A2" s="2" t="s">
        <v>1</v>
      </c>
      <c r="B2" s="3"/>
      <c r="C2" s="3"/>
      <c r="D2" s="3"/>
    </row>
    <row r="4" spans="1:6" ht="15.75">
      <c r="A4" s="38" t="s">
        <v>141</v>
      </c>
      <c r="B4" s="38"/>
      <c r="C4" s="38"/>
      <c r="D4" s="38"/>
      <c r="E4" s="38"/>
      <c r="F4" s="38"/>
    </row>
    <row r="5" spans="1:6" ht="15.75">
      <c r="A5" s="38"/>
      <c r="B5" s="38"/>
      <c r="C5" s="38"/>
      <c r="D5" s="38"/>
      <c r="E5" s="38"/>
      <c r="F5" s="38"/>
    </row>
    <row r="6" spans="1:6" s="6" customFormat="1" ht="16.5" customHeight="1">
      <c r="A6" s="4" t="s">
        <v>2</v>
      </c>
      <c r="B6" s="4" t="s">
        <v>3</v>
      </c>
      <c r="C6" s="4" t="s">
        <v>15</v>
      </c>
      <c r="D6" s="4" t="s">
        <v>7</v>
      </c>
      <c r="E6" s="14" t="s">
        <v>4</v>
      </c>
      <c r="F6" s="4" t="s">
        <v>5</v>
      </c>
    </row>
    <row r="7" spans="1:6" s="18" customFormat="1" ht="18.75" customHeight="1">
      <c r="A7" s="13">
        <v>1</v>
      </c>
      <c r="B7" s="19" t="s">
        <v>111</v>
      </c>
      <c r="C7" s="17">
        <v>24608</v>
      </c>
      <c r="D7" s="13" t="s">
        <v>9</v>
      </c>
      <c r="E7" s="26">
        <v>180000</v>
      </c>
      <c r="F7" s="13"/>
    </row>
    <row r="8" spans="1:6" s="18" customFormat="1" ht="18.75" customHeight="1">
      <c r="A8" s="13">
        <v>2</v>
      </c>
      <c r="B8" s="19" t="s">
        <v>81</v>
      </c>
      <c r="C8" s="17">
        <v>23577</v>
      </c>
      <c r="D8" s="13" t="s">
        <v>70</v>
      </c>
      <c r="E8" s="26">
        <v>180000</v>
      </c>
      <c r="F8" s="13"/>
    </row>
    <row r="9" spans="1:6" s="18" customFormat="1" ht="18.75" customHeight="1">
      <c r="A9" s="13">
        <v>3</v>
      </c>
      <c r="B9" s="19" t="s">
        <v>18</v>
      </c>
      <c r="C9" s="17">
        <v>26910</v>
      </c>
      <c r="D9" s="13" t="s">
        <v>70</v>
      </c>
      <c r="E9" s="26">
        <v>180000</v>
      </c>
      <c r="F9" s="13"/>
    </row>
    <row r="10" spans="1:6" s="18" customFormat="1" ht="18.75" customHeight="1">
      <c r="A10" s="13">
        <v>4</v>
      </c>
      <c r="B10" s="19" t="s">
        <v>112</v>
      </c>
      <c r="C10" s="17">
        <v>30386</v>
      </c>
      <c r="D10" s="13" t="s">
        <v>70</v>
      </c>
      <c r="E10" s="26">
        <v>180000</v>
      </c>
      <c r="F10" s="13"/>
    </row>
    <row r="11" spans="1:6" s="18" customFormat="1" ht="18.75" customHeight="1">
      <c r="A11" s="13">
        <v>5</v>
      </c>
      <c r="B11" s="19" t="s">
        <v>113</v>
      </c>
      <c r="C11" s="17">
        <v>28992</v>
      </c>
      <c r="D11" s="13" t="s">
        <v>70</v>
      </c>
      <c r="E11" s="26">
        <v>180000</v>
      </c>
      <c r="F11" s="13"/>
    </row>
    <row r="12" spans="1:6" s="18" customFormat="1" ht="18.75" customHeight="1">
      <c r="A12" s="13">
        <v>6</v>
      </c>
      <c r="B12" s="19" t="s">
        <v>19</v>
      </c>
      <c r="C12" s="17">
        <v>32918</v>
      </c>
      <c r="D12" s="13" t="s">
        <v>70</v>
      </c>
      <c r="E12" s="26">
        <v>180000</v>
      </c>
      <c r="F12" s="13"/>
    </row>
    <row r="13" spans="1:6" s="18" customFormat="1" ht="18.75" customHeight="1">
      <c r="A13" s="13">
        <v>7</v>
      </c>
      <c r="B13" s="19" t="s">
        <v>67</v>
      </c>
      <c r="C13" s="17">
        <v>29671</v>
      </c>
      <c r="D13" s="13" t="s">
        <v>70</v>
      </c>
      <c r="E13" s="26">
        <v>180000</v>
      </c>
      <c r="F13" s="13"/>
    </row>
    <row r="14" spans="1:6" s="18" customFormat="1" ht="18.75" customHeight="1">
      <c r="A14" s="13">
        <v>8</v>
      </c>
      <c r="B14" s="19" t="s">
        <v>68</v>
      </c>
      <c r="C14" s="17">
        <v>31719</v>
      </c>
      <c r="D14" s="13" t="s">
        <v>70</v>
      </c>
      <c r="E14" s="26">
        <v>180000</v>
      </c>
      <c r="F14" s="13"/>
    </row>
    <row r="15" spans="1:6" s="18" customFormat="1" ht="18.75" customHeight="1">
      <c r="A15" s="13">
        <v>9</v>
      </c>
      <c r="B15" s="19" t="s">
        <v>153</v>
      </c>
      <c r="C15" s="17">
        <v>30898</v>
      </c>
      <c r="D15" s="13" t="s">
        <v>70</v>
      </c>
      <c r="E15" s="26">
        <v>180000</v>
      </c>
      <c r="F15" s="13"/>
    </row>
    <row r="16" spans="1:6" s="18" customFormat="1" ht="18.75" customHeight="1">
      <c r="A16" s="13">
        <v>10</v>
      </c>
      <c r="B16" s="19" t="s">
        <v>22</v>
      </c>
      <c r="C16" s="17">
        <v>30297</v>
      </c>
      <c r="D16" s="13" t="s">
        <v>70</v>
      </c>
      <c r="E16" s="26">
        <v>180000</v>
      </c>
      <c r="F16" s="13"/>
    </row>
    <row r="17" spans="1:6" s="18" customFormat="1" ht="18.75" customHeight="1">
      <c r="A17" s="13">
        <v>11</v>
      </c>
      <c r="B17" s="19" t="s">
        <v>23</v>
      </c>
      <c r="C17" s="17">
        <v>29734</v>
      </c>
      <c r="D17" s="13" t="s">
        <v>70</v>
      </c>
      <c r="E17" s="26">
        <v>180000</v>
      </c>
      <c r="F17" s="13"/>
    </row>
    <row r="18" spans="1:6" s="18" customFormat="1" ht="18.75" customHeight="1">
      <c r="A18" s="13">
        <v>12</v>
      </c>
      <c r="B18" s="19" t="s">
        <v>25</v>
      </c>
      <c r="C18" s="17">
        <v>29306</v>
      </c>
      <c r="D18" s="13" t="s">
        <v>70</v>
      </c>
      <c r="E18" s="26">
        <v>180000</v>
      </c>
      <c r="F18" s="13"/>
    </row>
    <row r="19" spans="1:6" s="18" customFormat="1" ht="18.75" customHeight="1">
      <c r="A19" s="13">
        <v>13</v>
      </c>
      <c r="B19" s="19" t="s">
        <v>21</v>
      </c>
      <c r="C19" s="17">
        <v>25227</v>
      </c>
      <c r="D19" s="13" t="s">
        <v>70</v>
      </c>
      <c r="E19" s="26">
        <v>180000</v>
      </c>
      <c r="F19" s="13"/>
    </row>
    <row r="20" spans="1:6" s="18" customFormat="1" ht="18.75" customHeight="1">
      <c r="A20" s="13">
        <v>14</v>
      </c>
      <c r="B20" s="19" t="s">
        <v>26</v>
      </c>
      <c r="C20" s="17">
        <v>28747</v>
      </c>
      <c r="D20" s="13" t="s">
        <v>70</v>
      </c>
      <c r="E20" s="26">
        <v>180000</v>
      </c>
      <c r="F20" s="13"/>
    </row>
    <row r="21" spans="1:6" s="18" customFormat="1" ht="18.75" customHeight="1">
      <c r="A21" s="13">
        <v>15</v>
      </c>
      <c r="B21" s="19" t="s">
        <v>159</v>
      </c>
      <c r="C21" s="21" t="s">
        <v>161</v>
      </c>
      <c r="D21" s="13" t="s">
        <v>70</v>
      </c>
      <c r="E21" s="26">
        <v>180000</v>
      </c>
      <c r="F21" s="13"/>
    </row>
    <row r="22" spans="1:6" s="18" customFormat="1" ht="18.75" customHeight="1">
      <c r="A22" s="13">
        <v>16</v>
      </c>
      <c r="B22" s="19" t="s">
        <v>160</v>
      </c>
      <c r="C22" s="21" t="s">
        <v>162</v>
      </c>
      <c r="D22" s="13" t="s">
        <v>70</v>
      </c>
      <c r="E22" s="26">
        <v>180000</v>
      </c>
      <c r="F22" s="13"/>
    </row>
    <row r="23" spans="1:6" s="18" customFormat="1" ht="18.75" customHeight="1">
      <c r="A23" s="13">
        <v>17</v>
      </c>
      <c r="B23" s="19" t="s">
        <v>66</v>
      </c>
      <c r="C23" s="17">
        <v>25164</v>
      </c>
      <c r="D23" s="13" t="s">
        <v>106</v>
      </c>
      <c r="E23" s="26">
        <v>180000</v>
      </c>
      <c r="F23" s="13"/>
    </row>
    <row r="24" spans="1:6" s="18" customFormat="1" ht="18.75" customHeight="1">
      <c r="A24" s="13">
        <v>18</v>
      </c>
      <c r="B24" s="19" t="s">
        <v>36</v>
      </c>
      <c r="C24" s="17">
        <v>25164</v>
      </c>
      <c r="D24" s="13" t="s">
        <v>70</v>
      </c>
      <c r="E24" s="26">
        <v>180000</v>
      </c>
      <c r="F24" s="13"/>
    </row>
    <row r="25" spans="1:6" s="18" customFormat="1" ht="18.75" customHeight="1">
      <c r="A25" s="13">
        <v>19</v>
      </c>
      <c r="B25" s="19" t="s">
        <v>40</v>
      </c>
      <c r="C25" s="17">
        <v>25026</v>
      </c>
      <c r="D25" s="13" t="s">
        <v>70</v>
      </c>
      <c r="E25" s="26">
        <v>180000</v>
      </c>
      <c r="F25" s="13"/>
    </row>
    <row r="26" spans="1:6" s="18" customFormat="1" ht="18.75" customHeight="1">
      <c r="A26" s="13">
        <v>20</v>
      </c>
      <c r="B26" s="19" t="s">
        <v>39</v>
      </c>
      <c r="C26" s="17">
        <v>24358</v>
      </c>
      <c r="D26" s="13" t="s">
        <v>70</v>
      </c>
      <c r="E26" s="26">
        <v>180000</v>
      </c>
      <c r="F26" s="13"/>
    </row>
    <row r="27" spans="1:6" s="18" customFormat="1" ht="18.75" customHeight="1">
      <c r="A27" s="13">
        <v>21</v>
      </c>
      <c r="B27" s="19" t="s">
        <v>37</v>
      </c>
      <c r="C27" s="17">
        <v>25308</v>
      </c>
      <c r="D27" s="13" t="s">
        <v>70</v>
      </c>
      <c r="E27" s="26">
        <v>180000</v>
      </c>
      <c r="F27" s="13"/>
    </row>
    <row r="28" spans="1:6" s="18" customFormat="1" ht="18.75" customHeight="1">
      <c r="A28" s="13">
        <v>22</v>
      </c>
      <c r="B28" s="19" t="s">
        <v>38</v>
      </c>
      <c r="C28" s="17">
        <v>23552</v>
      </c>
      <c r="D28" s="13" t="s">
        <v>70</v>
      </c>
      <c r="E28" s="26">
        <v>180000</v>
      </c>
      <c r="F28" s="13"/>
    </row>
    <row r="29" spans="1:6" s="18" customFormat="1" ht="18.75" customHeight="1">
      <c r="A29" s="13">
        <v>23</v>
      </c>
      <c r="B29" s="19" t="s">
        <v>82</v>
      </c>
      <c r="C29" s="17">
        <v>30221</v>
      </c>
      <c r="D29" s="13" t="s">
        <v>70</v>
      </c>
      <c r="E29" s="26">
        <v>180000</v>
      </c>
      <c r="F29" s="13"/>
    </row>
    <row r="30" spans="1:6" s="18" customFormat="1" ht="18.75" customHeight="1">
      <c r="A30" s="13">
        <v>24</v>
      </c>
      <c r="B30" s="19" t="s">
        <v>24</v>
      </c>
      <c r="C30" s="17">
        <v>33407</v>
      </c>
      <c r="D30" s="13" t="s">
        <v>70</v>
      </c>
      <c r="E30" s="26">
        <v>180000</v>
      </c>
      <c r="F30" s="13"/>
    </row>
    <row r="31" spans="1:7" s="27" customFormat="1" ht="18.75" customHeight="1">
      <c r="A31" s="13">
        <v>25</v>
      </c>
      <c r="B31" s="12" t="s">
        <v>42</v>
      </c>
      <c r="C31" s="17">
        <v>28231</v>
      </c>
      <c r="D31" s="13" t="s">
        <v>70</v>
      </c>
      <c r="E31" s="26">
        <v>180000</v>
      </c>
      <c r="F31" s="13"/>
      <c r="G31" s="18"/>
    </row>
    <row r="32" spans="1:7" s="27" customFormat="1" ht="18.75" customHeight="1">
      <c r="A32" s="13">
        <v>26</v>
      </c>
      <c r="B32" s="12" t="s">
        <v>41</v>
      </c>
      <c r="C32" s="17">
        <v>23882</v>
      </c>
      <c r="D32" s="13" t="s">
        <v>70</v>
      </c>
      <c r="E32" s="26">
        <v>180000</v>
      </c>
      <c r="F32" s="13"/>
      <c r="G32" s="18"/>
    </row>
    <row r="33" spans="1:7" s="27" customFormat="1" ht="18.75" customHeight="1">
      <c r="A33" s="13">
        <v>27</v>
      </c>
      <c r="B33" s="12" t="s">
        <v>114</v>
      </c>
      <c r="C33" s="17">
        <v>22425</v>
      </c>
      <c r="D33" s="13" t="s">
        <v>107</v>
      </c>
      <c r="E33" s="26">
        <v>180000</v>
      </c>
      <c r="F33" s="13"/>
      <c r="G33" s="18"/>
    </row>
    <row r="34" spans="1:7" s="27" customFormat="1" ht="18.75" customHeight="1">
      <c r="A34" s="13">
        <v>28</v>
      </c>
      <c r="B34" s="12" t="s">
        <v>89</v>
      </c>
      <c r="C34" s="17">
        <v>25123</v>
      </c>
      <c r="D34" s="13" t="s">
        <v>70</v>
      </c>
      <c r="E34" s="26">
        <v>180000</v>
      </c>
      <c r="F34" s="13"/>
      <c r="G34" s="18"/>
    </row>
    <row r="35" spans="1:7" s="27" customFormat="1" ht="18.75" customHeight="1">
      <c r="A35" s="13">
        <v>29</v>
      </c>
      <c r="B35" s="12" t="s">
        <v>90</v>
      </c>
      <c r="C35" s="17">
        <v>30792</v>
      </c>
      <c r="D35" s="13" t="s">
        <v>70</v>
      </c>
      <c r="E35" s="26">
        <v>180000</v>
      </c>
      <c r="F35" s="13"/>
      <c r="G35" s="18"/>
    </row>
    <row r="36" spans="1:7" s="27" customFormat="1" ht="18.75" customHeight="1">
      <c r="A36" s="13">
        <v>30</v>
      </c>
      <c r="B36" s="12" t="s">
        <v>92</v>
      </c>
      <c r="C36" s="17">
        <v>27287</v>
      </c>
      <c r="D36" s="13" t="s">
        <v>70</v>
      </c>
      <c r="E36" s="26">
        <v>180000</v>
      </c>
      <c r="F36" s="13"/>
      <c r="G36" s="18"/>
    </row>
    <row r="37" spans="1:7" s="27" customFormat="1" ht="18.75" customHeight="1">
      <c r="A37" s="13">
        <v>31</v>
      </c>
      <c r="B37" s="12" t="s">
        <v>91</v>
      </c>
      <c r="C37" s="17">
        <v>23454</v>
      </c>
      <c r="D37" s="13" t="s">
        <v>70</v>
      </c>
      <c r="E37" s="26">
        <v>180000</v>
      </c>
      <c r="F37" s="13"/>
      <c r="G37" s="18"/>
    </row>
    <row r="38" spans="1:6" ht="18.75" customHeight="1">
      <c r="A38" s="13">
        <v>32</v>
      </c>
      <c r="B38" s="31" t="s">
        <v>93</v>
      </c>
      <c r="C38" s="17">
        <v>26456</v>
      </c>
      <c r="D38" s="13" t="s">
        <v>70</v>
      </c>
      <c r="E38" s="26">
        <v>180000</v>
      </c>
      <c r="F38" s="13"/>
    </row>
    <row r="39" spans="1:6" s="18" customFormat="1" ht="18.75" customHeight="1">
      <c r="A39" s="13">
        <v>33</v>
      </c>
      <c r="B39" s="19" t="s">
        <v>95</v>
      </c>
      <c r="C39" s="17">
        <v>31621</v>
      </c>
      <c r="D39" s="13" t="s">
        <v>70</v>
      </c>
      <c r="E39" s="26">
        <v>180000</v>
      </c>
      <c r="F39" s="13"/>
    </row>
    <row r="40" spans="1:7" s="27" customFormat="1" ht="18.75" customHeight="1">
      <c r="A40" s="13">
        <v>34</v>
      </c>
      <c r="B40" s="12" t="s">
        <v>94</v>
      </c>
      <c r="C40" s="17">
        <v>29507</v>
      </c>
      <c r="D40" s="13" t="s">
        <v>70</v>
      </c>
      <c r="E40" s="26">
        <v>180000</v>
      </c>
      <c r="F40" s="13"/>
      <c r="G40" s="18"/>
    </row>
    <row r="41" spans="1:7" s="27" customFormat="1" ht="18.75" customHeight="1">
      <c r="A41" s="13">
        <v>35</v>
      </c>
      <c r="B41" s="12" t="s">
        <v>47</v>
      </c>
      <c r="C41" s="17">
        <v>30073</v>
      </c>
      <c r="D41" s="13" t="s">
        <v>11</v>
      </c>
      <c r="E41" s="26">
        <v>180000</v>
      </c>
      <c r="F41" s="13"/>
      <c r="G41" s="18"/>
    </row>
    <row r="42" spans="1:7" s="27" customFormat="1" ht="18.75" customHeight="1">
      <c r="A42" s="13">
        <v>36</v>
      </c>
      <c r="B42" s="12" t="s">
        <v>48</v>
      </c>
      <c r="C42" s="17">
        <v>31434</v>
      </c>
      <c r="D42" s="13" t="s">
        <v>70</v>
      </c>
      <c r="E42" s="26">
        <v>180000</v>
      </c>
      <c r="F42" s="13"/>
      <c r="G42" s="18"/>
    </row>
    <row r="43" spans="1:7" s="27" customFormat="1" ht="18.75" customHeight="1">
      <c r="A43" s="13">
        <v>37</v>
      </c>
      <c r="B43" s="12" t="s">
        <v>43</v>
      </c>
      <c r="C43" s="17">
        <v>24610</v>
      </c>
      <c r="D43" s="13" t="s">
        <v>70</v>
      </c>
      <c r="E43" s="26">
        <v>180000</v>
      </c>
      <c r="F43" s="13"/>
      <c r="G43" s="18"/>
    </row>
    <row r="44" spans="1:7" s="27" customFormat="1" ht="18.75" customHeight="1">
      <c r="A44" s="13">
        <v>38</v>
      </c>
      <c r="B44" s="12" t="s">
        <v>115</v>
      </c>
      <c r="C44" s="17">
        <v>31628</v>
      </c>
      <c r="D44" s="13" t="s">
        <v>70</v>
      </c>
      <c r="E44" s="26">
        <v>180000</v>
      </c>
      <c r="F44" s="13"/>
      <c r="G44" s="18"/>
    </row>
    <row r="45" spans="1:7" s="27" customFormat="1" ht="18.75" customHeight="1">
      <c r="A45" s="13">
        <v>39</v>
      </c>
      <c r="B45" s="12" t="s">
        <v>116</v>
      </c>
      <c r="C45" s="17">
        <v>32417</v>
      </c>
      <c r="D45" s="13" t="s">
        <v>70</v>
      </c>
      <c r="E45" s="26">
        <v>180000</v>
      </c>
      <c r="F45" s="13"/>
      <c r="G45" s="18"/>
    </row>
    <row r="46" spans="1:7" s="27" customFormat="1" ht="18.75" customHeight="1">
      <c r="A46" s="13">
        <v>40</v>
      </c>
      <c r="B46" s="12" t="s">
        <v>44</v>
      </c>
      <c r="C46" s="17">
        <v>32495</v>
      </c>
      <c r="D46" s="13" t="s">
        <v>70</v>
      </c>
      <c r="E46" s="26">
        <v>180000</v>
      </c>
      <c r="F46" s="13"/>
      <c r="G46" s="18"/>
    </row>
    <row r="47" spans="1:7" s="27" customFormat="1" ht="18.75" customHeight="1">
      <c r="A47" s="13">
        <v>41</v>
      </c>
      <c r="B47" s="12" t="s">
        <v>45</v>
      </c>
      <c r="C47" s="17">
        <v>24950</v>
      </c>
      <c r="D47" s="13" t="s">
        <v>70</v>
      </c>
      <c r="E47" s="26">
        <v>180000</v>
      </c>
      <c r="F47" s="13"/>
      <c r="G47" s="18"/>
    </row>
    <row r="48" spans="1:7" s="27" customFormat="1" ht="18.75" customHeight="1">
      <c r="A48" s="13">
        <v>42</v>
      </c>
      <c r="B48" s="12" t="s">
        <v>46</v>
      </c>
      <c r="C48" s="17">
        <v>31004</v>
      </c>
      <c r="D48" s="13" t="s">
        <v>70</v>
      </c>
      <c r="E48" s="26">
        <v>180000</v>
      </c>
      <c r="F48" s="13"/>
      <c r="G48" s="18"/>
    </row>
    <row r="49" spans="1:7" s="27" customFormat="1" ht="18.75" customHeight="1">
      <c r="A49" s="13">
        <v>43</v>
      </c>
      <c r="B49" s="12" t="s">
        <v>117</v>
      </c>
      <c r="C49" s="17">
        <v>28014</v>
      </c>
      <c r="D49" s="13" t="s">
        <v>70</v>
      </c>
      <c r="E49" s="26">
        <v>180000</v>
      </c>
      <c r="F49" s="13"/>
      <c r="G49" s="18"/>
    </row>
    <row r="50" spans="1:7" s="27" customFormat="1" ht="18.75" customHeight="1">
      <c r="A50" s="13">
        <v>44</v>
      </c>
      <c r="B50" s="12" t="s">
        <v>27</v>
      </c>
      <c r="C50" s="17">
        <v>30204</v>
      </c>
      <c r="D50" s="13" t="s">
        <v>70</v>
      </c>
      <c r="E50" s="26">
        <v>180000</v>
      </c>
      <c r="F50" s="13"/>
      <c r="G50" s="18"/>
    </row>
    <row r="51" spans="1:7" s="27" customFormat="1" ht="18.75" customHeight="1">
      <c r="A51" s="13">
        <v>45</v>
      </c>
      <c r="B51" s="12" t="s">
        <v>28</v>
      </c>
      <c r="C51" s="17">
        <v>30093</v>
      </c>
      <c r="D51" s="13" t="s">
        <v>70</v>
      </c>
      <c r="E51" s="26">
        <v>180000</v>
      </c>
      <c r="F51" s="13"/>
      <c r="G51" s="18"/>
    </row>
    <row r="52" spans="1:7" s="27" customFormat="1" ht="18.75" customHeight="1">
      <c r="A52" s="13">
        <v>46</v>
      </c>
      <c r="B52" s="12" t="s">
        <v>30</v>
      </c>
      <c r="C52" s="17">
        <v>31015</v>
      </c>
      <c r="D52" s="13" t="s">
        <v>70</v>
      </c>
      <c r="E52" s="26">
        <v>180000</v>
      </c>
      <c r="F52" s="13"/>
      <c r="G52" s="18"/>
    </row>
    <row r="53" spans="1:7" s="27" customFormat="1" ht="18.75" customHeight="1">
      <c r="A53" s="13">
        <v>47</v>
      </c>
      <c r="B53" s="12" t="s">
        <v>29</v>
      </c>
      <c r="C53" s="17">
        <v>32230</v>
      </c>
      <c r="D53" s="13" t="s">
        <v>70</v>
      </c>
      <c r="E53" s="26">
        <v>180000</v>
      </c>
      <c r="F53" s="13"/>
      <c r="G53" s="18"/>
    </row>
    <row r="54" spans="1:7" s="27" customFormat="1" ht="18.75" customHeight="1">
      <c r="A54" s="13">
        <v>48</v>
      </c>
      <c r="B54" s="12" t="s">
        <v>13</v>
      </c>
      <c r="C54" s="17">
        <v>28054</v>
      </c>
      <c r="D54" s="13" t="s">
        <v>14</v>
      </c>
      <c r="E54" s="26">
        <v>180000</v>
      </c>
      <c r="F54" s="13"/>
      <c r="G54" s="18" t="s">
        <v>97</v>
      </c>
    </row>
    <row r="55" spans="1:7" s="27" customFormat="1" ht="18.75" customHeight="1">
      <c r="A55" s="13">
        <v>49</v>
      </c>
      <c r="B55" s="12" t="s">
        <v>59</v>
      </c>
      <c r="C55" s="17">
        <v>28124</v>
      </c>
      <c r="D55" s="13" t="s">
        <v>10</v>
      </c>
      <c r="E55" s="26">
        <v>180000</v>
      </c>
      <c r="F55" s="13"/>
      <c r="G55" s="18"/>
    </row>
    <row r="56" spans="1:7" s="27" customFormat="1" ht="18.75" customHeight="1">
      <c r="A56" s="13">
        <v>50</v>
      </c>
      <c r="B56" s="12" t="s">
        <v>55</v>
      </c>
      <c r="C56" s="17">
        <v>28254</v>
      </c>
      <c r="D56" s="13" t="s">
        <v>70</v>
      </c>
      <c r="E56" s="26">
        <v>180000</v>
      </c>
      <c r="F56" s="13"/>
      <c r="G56" s="18"/>
    </row>
    <row r="57" spans="1:7" s="27" customFormat="1" ht="18.75" customHeight="1">
      <c r="A57" s="13">
        <v>51</v>
      </c>
      <c r="B57" s="12" t="s">
        <v>118</v>
      </c>
      <c r="C57" s="17">
        <v>26402</v>
      </c>
      <c r="D57" s="13" t="s">
        <v>70</v>
      </c>
      <c r="E57" s="26">
        <v>180000</v>
      </c>
      <c r="F57" s="13"/>
      <c r="G57" s="18"/>
    </row>
    <row r="58" spans="1:7" s="27" customFormat="1" ht="18.75" customHeight="1">
      <c r="A58" s="13">
        <v>52</v>
      </c>
      <c r="B58" s="12" t="s">
        <v>61</v>
      </c>
      <c r="C58" s="17">
        <v>28071</v>
      </c>
      <c r="D58" s="13" t="s">
        <v>70</v>
      </c>
      <c r="E58" s="26">
        <v>180000</v>
      </c>
      <c r="F58" s="13"/>
      <c r="G58" s="18"/>
    </row>
    <row r="59" spans="1:7" s="27" customFormat="1" ht="18.75" customHeight="1">
      <c r="A59" s="13">
        <v>53</v>
      </c>
      <c r="B59" s="12" t="s">
        <v>73</v>
      </c>
      <c r="C59" s="17">
        <v>33343</v>
      </c>
      <c r="D59" s="13" t="s">
        <v>70</v>
      </c>
      <c r="E59" s="26">
        <v>180000</v>
      </c>
      <c r="F59" s="13"/>
      <c r="G59" s="18"/>
    </row>
    <row r="60" spans="1:7" s="27" customFormat="1" ht="18.75" customHeight="1">
      <c r="A60" s="13">
        <v>54</v>
      </c>
      <c r="B60" s="12" t="s">
        <v>56</v>
      </c>
      <c r="C60" s="17">
        <v>31751</v>
      </c>
      <c r="D60" s="13" t="s">
        <v>70</v>
      </c>
      <c r="E60" s="26">
        <v>180000</v>
      </c>
      <c r="F60" s="13"/>
      <c r="G60" s="18"/>
    </row>
    <row r="61" spans="1:7" s="27" customFormat="1" ht="18.75" customHeight="1">
      <c r="A61" s="13">
        <v>55</v>
      </c>
      <c r="B61" s="12" t="s">
        <v>57</v>
      </c>
      <c r="C61" s="21" t="s">
        <v>154</v>
      </c>
      <c r="D61" s="13" t="s">
        <v>70</v>
      </c>
      <c r="E61" s="26">
        <v>180000</v>
      </c>
      <c r="F61" s="13"/>
      <c r="G61" s="18"/>
    </row>
    <row r="62" spans="1:7" s="27" customFormat="1" ht="18.75" customHeight="1">
      <c r="A62" s="13">
        <v>56</v>
      </c>
      <c r="B62" s="12" t="s">
        <v>119</v>
      </c>
      <c r="C62" s="17">
        <v>24243</v>
      </c>
      <c r="D62" s="13" t="s">
        <v>70</v>
      </c>
      <c r="E62" s="26">
        <v>180000</v>
      </c>
      <c r="F62" s="13"/>
      <c r="G62" s="18"/>
    </row>
    <row r="63" spans="1:7" s="27" customFormat="1" ht="18.75" customHeight="1">
      <c r="A63" s="13">
        <v>57</v>
      </c>
      <c r="B63" s="12" t="s">
        <v>60</v>
      </c>
      <c r="C63" s="17">
        <v>31347</v>
      </c>
      <c r="D63" s="13" t="s">
        <v>70</v>
      </c>
      <c r="E63" s="26">
        <v>180000</v>
      </c>
      <c r="F63" s="13"/>
      <c r="G63" s="18"/>
    </row>
    <row r="64" spans="1:6" s="18" customFormat="1" ht="18.75" customHeight="1">
      <c r="A64" s="13">
        <v>58</v>
      </c>
      <c r="B64" s="19" t="s">
        <v>58</v>
      </c>
      <c r="C64" s="21" t="s">
        <v>154</v>
      </c>
      <c r="D64" s="13" t="s">
        <v>70</v>
      </c>
      <c r="E64" s="26">
        <v>180000</v>
      </c>
      <c r="F64" s="13"/>
    </row>
    <row r="65" spans="1:6" s="18" customFormat="1" ht="18.75" customHeight="1">
      <c r="A65" s="13">
        <v>59</v>
      </c>
      <c r="B65" s="19" t="s">
        <v>72</v>
      </c>
      <c r="C65" s="17">
        <v>29267</v>
      </c>
      <c r="D65" s="13" t="s">
        <v>70</v>
      </c>
      <c r="E65" s="26">
        <v>180000</v>
      </c>
      <c r="F65" s="13"/>
    </row>
    <row r="66" spans="1:6" s="18" customFormat="1" ht="18.75" customHeight="1">
      <c r="A66" s="13">
        <v>60</v>
      </c>
      <c r="B66" s="19" t="s">
        <v>80</v>
      </c>
      <c r="C66" s="17">
        <v>31615</v>
      </c>
      <c r="D66" s="13" t="s">
        <v>79</v>
      </c>
      <c r="E66" s="26">
        <v>180000</v>
      </c>
      <c r="F66" s="13"/>
    </row>
    <row r="67" spans="1:6" s="18" customFormat="1" ht="18.75" customHeight="1">
      <c r="A67" s="13">
        <v>61</v>
      </c>
      <c r="B67" s="19" t="s">
        <v>120</v>
      </c>
      <c r="C67" s="17">
        <v>27585</v>
      </c>
      <c r="D67" s="13" t="s">
        <v>108</v>
      </c>
      <c r="E67" s="26">
        <v>180000</v>
      </c>
      <c r="F67" s="13"/>
    </row>
    <row r="68" spans="1:7" s="27" customFormat="1" ht="18.75" customHeight="1">
      <c r="A68" s="13">
        <v>62</v>
      </c>
      <c r="B68" s="12" t="s">
        <v>121</v>
      </c>
      <c r="C68" s="17">
        <v>28975</v>
      </c>
      <c r="D68" s="13" t="s">
        <v>70</v>
      </c>
      <c r="E68" s="26">
        <v>180000</v>
      </c>
      <c r="F68" s="13"/>
      <c r="G68" s="18"/>
    </row>
    <row r="69" spans="1:7" s="27" customFormat="1" ht="18.75" customHeight="1">
      <c r="A69" s="13">
        <v>63</v>
      </c>
      <c r="B69" s="12" t="s">
        <v>122</v>
      </c>
      <c r="C69" s="17">
        <v>30553</v>
      </c>
      <c r="D69" s="13" t="s">
        <v>70</v>
      </c>
      <c r="E69" s="26">
        <v>180000</v>
      </c>
      <c r="F69" s="13"/>
      <c r="G69" s="18"/>
    </row>
    <row r="70" spans="1:7" s="27" customFormat="1" ht="18.75" customHeight="1">
      <c r="A70" s="13">
        <v>64</v>
      </c>
      <c r="B70" s="12" t="s">
        <v>123</v>
      </c>
      <c r="C70" s="17">
        <v>33195</v>
      </c>
      <c r="D70" s="13" t="s">
        <v>70</v>
      </c>
      <c r="E70" s="26">
        <v>180000</v>
      </c>
      <c r="F70" s="13"/>
      <c r="G70" s="18"/>
    </row>
    <row r="71" spans="1:7" s="27" customFormat="1" ht="18.75" customHeight="1">
      <c r="A71" s="13">
        <v>65</v>
      </c>
      <c r="B71" s="12" t="s">
        <v>124</v>
      </c>
      <c r="C71" s="17">
        <v>30722</v>
      </c>
      <c r="D71" s="13" t="s">
        <v>70</v>
      </c>
      <c r="E71" s="26">
        <v>180000</v>
      </c>
      <c r="F71" s="13"/>
      <c r="G71" s="18"/>
    </row>
    <row r="72" spans="1:7" s="27" customFormat="1" ht="18.75" customHeight="1">
      <c r="A72" s="13">
        <v>66</v>
      </c>
      <c r="B72" s="12" t="s">
        <v>125</v>
      </c>
      <c r="C72" s="17">
        <v>28185</v>
      </c>
      <c r="D72" s="13" t="s">
        <v>109</v>
      </c>
      <c r="E72" s="26">
        <v>180000</v>
      </c>
      <c r="F72" s="13"/>
      <c r="G72" s="18"/>
    </row>
    <row r="73" spans="1:7" s="27" customFormat="1" ht="18.75" customHeight="1">
      <c r="A73" s="13">
        <v>67</v>
      </c>
      <c r="B73" s="12" t="s">
        <v>126</v>
      </c>
      <c r="C73" s="17">
        <v>28096</v>
      </c>
      <c r="D73" s="13" t="s">
        <v>70</v>
      </c>
      <c r="E73" s="26">
        <v>180000</v>
      </c>
      <c r="F73" s="13"/>
      <c r="G73" s="18"/>
    </row>
    <row r="74" spans="1:7" s="27" customFormat="1" ht="18.75" customHeight="1">
      <c r="A74" s="13">
        <v>68</v>
      </c>
      <c r="B74" s="12" t="s">
        <v>127</v>
      </c>
      <c r="C74" s="17">
        <v>28002</v>
      </c>
      <c r="D74" s="13" t="s">
        <v>70</v>
      </c>
      <c r="E74" s="26">
        <v>180000</v>
      </c>
      <c r="F74" s="13"/>
      <c r="G74" s="18"/>
    </row>
    <row r="75" spans="1:7" s="27" customFormat="1" ht="18.75" customHeight="1">
      <c r="A75" s="13">
        <v>69</v>
      </c>
      <c r="B75" s="12" t="s">
        <v>128</v>
      </c>
      <c r="C75" s="17">
        <v>27643</v>
      </c>
      <c r="D75" s="13" t="s">
        <v>70</v>
      </c>
      <c r="E75" s="26">
        <v>180000</v>
      </c>
      <c r="F75" s="13"/>
      <c r="G75" s="18"/>
    </row>
    <row r="76" spans="1:7" s="27" customFormat="1" ht="18.75" customHeight="1">
      <c r="A76" s="13">
        <v>70</v>
      </c>
      <c r="B76" s="12" t="s">
        <v>143</v>
      </c>
      <c r="C76" s="17">
        <v>29771</v>
      </c>
      <c r="D76" s="13" t="s">
        <v>142</v>
      </c>
      <c r="E76" s="26">
        <v>180000</v>
      </c>
      <c r="F76" s="13"/>
      <c r="G76" s="18"/>
    </row>
    <row r="77" spans="1:7" s="27" customFormat="1" ht="18.75" customHeight="1">
      <c r="A77" s="13">
        <v>71</v>
      </c>
      <c r="B77" s="12" t="s">
        <v>144</v>
      </c>
      <c r="C77" s="17">
        <v>31653</v>
      </c>
      <c r="D77" s="13" t="s">
        <v>70</v>
      </c>
      <c r="E77" s="26">
        <v>180000</v>
      </c>
      <c r="F77" s="13"/>
      <c r="G77" s="18"/>
    </row>
    <row r="78" spans="1:7" s="27" customFormat="1" ht="18.75" customHeight="1">
      <c r="A78" s="13">
        <v>72</v>
      </c>
      <c r="B78" s="12" t="s">
        <v>145</v>
      </c>
      <c r="C78" s="17">
        <v>24238</v>
      </c>
      <c r="D78" s="13" t="s">
        <v>70</v>
      </c>
      <c r="E78" s="26">
        <v>180000</v>
      </c>
      <c r="F78" s="13"/>
      <c r="G78" s="18"/>
    </row>
    <row r="79" spans="1:7" s="27" customFormat="1" ht="18.75" customHeight="1">
      <c r="A79" s="13">
        <v>73</v>
      </c>
      <c r="B79" s="12" t="s">
        <v>147</v>
      </c>
      <c r="C79" s="17">
        <v>32427</v>
      </c>
      <c r="D79" s="13" t="s">
        <v>70</v>
      </c>
      <c r="E79" s="26">
        <v>180000</v>
      </c>
      <c r="F79" s="13"/>
      <c r="G79" s="18"/>
    </row>
    <row r="80" spans="1:7" s="27" customFormat="1" ht="18.75" customHeight="1">
      <c r="A80" s="13">
        <v>74</v>
      </c>
      <c r="B80" s="12" t="s">
        <v>146</v>
      </c>
      <c r="C80" s="17">
        <v>33191</v>
      </c>
      <c r="D80" s="13" t="s">
        <v>70</v>
      </c>
      <c r="E80" s="26">
        <v>180000</v>
      </c>
      <c r="F80" s="13"/>
      <c r="G80" s="18"/>
    </row>
    <row r="81" spans="1:7" s="27" customFormat="1" ht="18.75" customHeight="1">
      <c r="A81" s="13">
        <v>75</v>
      </c>
      <c r="B81" s="12" t="s">
        <v>148</v>
      </c>
      <c r="C81" s="17">
        <v>31636</v>
      </c>
      <c r="D81" s="13" t="s">
        <v>70</v>
      </c>
      <c r="E81" s="26">
        <v>180000</v>
      </c>
      <c r="F81" s="13"/>
      <c r="G81" s="18"/>
    </row>
    <row r="82" spans="1:7" s="27" customFormat="1" ht="18.75" customHeight="1">
      <c r="A82" s="13">
        <v>76</v>
      </c>
      <c r="B82" s="12" t="s">
        <v>149</v>
      </c>
      <c r="C82" s="17">
        <v>32049</v>
      </c>
      <c r="D82" s="13" t="s">
        <v>70</v>
      </c>
      <c r="E82" s="26">
        <v>180000</v>
      </c>
      <c r="F82" s="13"/>
      <c r="G82" s="18"/>
    </row>
    <row r="83" spans="1:7" s="27" customFormat="1" ht="18.75" customHeight="1">
      <c r="A83" s="13">
        <v>77</v>
      </c>
      <c r="B83" s="12" t="s">
        <v>150</v>
      </c>
      <c r="C83" s="17">
        <v>31324</v>
      </c>
      <c r="D83" s="13" t="s">
        <v>70</v>
      </c>
      <c r="E83" s="26">
        <v>180000</v>
      </c>
      <c r="F83" s="13"/>
      <c r="G83" s="18" t="s">
        <v>97</v>
      </c>
    </row>
    <row r="84" spans="1:7" s="27" customFormat="1" ht="18.75" customHeight="1">
      <c r="A84" s="13">
        <v>78</v>
      </c>
      <c r="B84" s="12" t="s">
        <v>151</v>
      </c>
      <c r="C84" s="17">
        <v>31687</v>
      </c>
      <c r="D84" s="13" t="s">
        <v>70</v>
      </c>
      <c r="E84" s="26">
        <v>180000</v>
      </c>
      <c r="F84" s="13"/>
      <c r="G84" s="18" t="s">
        <v>97</v>
      </c>
    </row>
    <row r="85" spans="1:7" s="27" customFormat="1" ht="18.75" customHeight="1">
      <c r="A85" s="13">
        <v>79</v>
      </c>
      <c r="B85" s="12" t="s">
        <v>34</v>
      </c>
      <c r="C85" s="17">
        <v>27554</v>
      </c>
      <c r="D85" s="13" t="s">
        <v>8</v>
      </c>
      <c r="E85" s="26">
        <v>180000</v>
      </c>
      <c r="F85" s="13"/>
      <c r="G85" s="18"/>
    </row>
    <row r="86" spans="1:7" s="27" customFormat="1" ht="18.75" customHeight="1">
      <c r="A86" s="13">
        <v>80</v>
      </c>
      <c r="B86" s="12" t="s">
        <v>31</v>
      </c>
      <c r="C86" s="17">
        <v>31382</v>
      </c>
      <c r="D86" s="13" t="s">
        <v>70</v>
      </c>
      <c r="E86" s="26">
        <v>180000</v>
      </c>
      <c r="F86" s="13"/>
      <c r="G86" s="18"/>
    </row>
    <row r="87" spans="1:7" s="27" customFormat="1" ht="18.75" customHeight="1">
      <c r="A87" s="13">
        <v>81</v>
      </c>
      <c r="B87" s="12" t="s">
        <v>32</v>
      </c>
      <c r="C87" s="21" t="s">
        <v>155</v>
      </c>
      <c r="D87" s="13" t="s">
        <v>70</v>
      </c>
      <c r="E87" s="26">
        <v>180000</v>
      </c>
      <c r="F87" s="13"/>
      <c r="G87" s="18"/>
    </row>
    <row r="88" spans="1:7" s="27" customFormat="1" ht="18.75" customHeight="1">
      <c r="A88" s="13">
        <v>82</v>
      </c>
      <c r="B88" s="12" t="s">
        <v>96</v>
      </c>
      <c r="C88" s="17">
        <v>30425</v>
      </c>
      <c r="D88" s="13" t="s">
        <v>70</v>
      </c>
      <c r="E88" s="26">
        <v>180000</v>
      </c>
      <c r="F88" s="13"/>
      <c r="G88" s="18"/>
    </row>
    <row r="89" spans="1:7" s="24" customFormat="1" ht="18.75" customHeight="1">
      <c r="A89" s="13">
        <v>83</v>
      </c>
      <c r="B89" s="22" t="s">
        <v>129</v>
      </c>
      <c r="C89" s="21" t="s">
        <v>163</v>
      </c>
      <c r="D89" s="15" t="s">
        <v>70</v>
      </c>
      <c r="E89" s="20">
        <v>180000</v>
      </c>
      <c r="F89" s="13"/>
      <c r="G89" s="23"/>
    </row>
    <row r="90" spans="1:7" s="27" customFormat="1" ht="18.75" customHeight="1">
      <c r="A90" s="13">
        <v>84</v>
      </c>
      <c r="B90" s="12" t="s">
        <v>33</v>
      </c>
      <c r="C90" s="17">
        <v>30540</v>
      </c>
      <c r="D90" s="13" t="s">
        <v>70</v>
      </c>
      <c r="E90" s="26">
        <v>180000</v>
      </c>
      <c r="F90" s="13"/>
      <c r="G90" s="18"/>
    </row>
    <row r="91" spans="1:7" s="27" customFormat="1" ht="18.75" customHeight="1">
      <c r="A91" s="13">
        <v>85</v>
      </c>
      <c r="B91" s="12" t="s">
        <v>74</v>
      </c>
      <c r="C91" s="17">
        <v>26736</v>
      </c>
      <c r="D91" s="13" t="s">
        <v>70</v>
      </c>
      <c r="E91" s="26">
        <v>180000</v>
      </c>
      <c r="F91" s="13"/>
      <c r="G91" s="18"/>
    </row>
    <row r="92" spans="1:7" s="27" customFormat="1" ht="18.75" customHeight="1">
      <c r="A92" s="13">
        <v>86</v>
      </c>
      <c r="B92" s="12" t="s">
        <v>69</v>
      </c>
      <c r="C92" s="17">
        <v>24804</v>
      </c>
      <c r="D92" s="13" t="s">
        <v>70</v>
      </c>
      <c r="E92" s="26">
        <v>180000</v>
      </c>
      <c r="F92" s="13"/>
      <c r="G92" s="18"/>
    </row>
    <row r="93" spans="1:7" s="27" customFormat="1" ht="18.75" customHeight="1">
      <c r="A93" s="13">
        <v>87</v>
      </c>
      <c r="B93" s="12" t="s">
        <v>35</v>
      </c>
      <c r="C93" s="17">
        <v>33490</v>
      </c>
      <c r="D93" s="13" t="s">
        <v>70</v>
      </c>
      <c r="E93" s="26">
        <v>180000</v>
      </c>
      <c r="F93" s="13"/>
      <c r="G93" s="18"/>
    </row>
    <row r="94" spans="1:7" s="27" customFormat="1" ht="18.75" customHeight="1">
      <c r="A94" s="13">
        <v>88</v>
      </c>
      <c r="B94" s="12" t="s">
        <v>49</v>
      </c>
      <c r="C94" s="17">
        <v>31090</v>
      </c>
      <c r="D94" s="13" t="s">
        <v>70</v>
      </c>
      <c r="E94" s="26">
        <v>180000</v>
      </c>
      <c r="F94" s="13"/>
      <c r="G94" s="18"/>
    </row>
    <row r="95" spans="1:7" s="27" customFormat="1" ht="18.75" customHeight="1">
      <c r="A95" s="13">
        <v>89</v>
      </c>
      <c r="B95" s="12" t="s">
        <v>75</v>
      </c>
      <c r="C95" s="17"/>
      <c r="D95" s="13" t="s">
        <v>70</v>
      </c>
      <c r="E95" s="26">
        <v>180000</v>
      </c>
      <c r="F95" s="13"/>
      <c r="G95" s="18"/>
    </row>
    <row r="96" spans="1:7" s="27" customFormat="1" ht="18.75" customHeight="1">
      <c r="A96" s="13">
        <v>90</v>
      </c>
      <c r="B96" s="12" t="s">
        <v>62</v>
      </c>
      <c r="C96" s="17">
        <v>25506</v>
      </c>
      <c r="D96" s="13" t="s">
        <v>104</v>
      </c>
      <c r="E96" s="26">
        <v>180000</v>
      </c>
      <c r="F96" s="13"/>
      <c r="G96" s="18"/>
    </row>
    <row r="97" spans="1:7" s="27" customFormat="1" ht="18.75" customHeight="1">
      <c r="A97" s="13">
        <v>91</v>
      </c>
      <c r="B97" s="12" t="s">
        <v>63</v>
      </c>
      <c r="C97" s="17">
        <v>25222</v>
      </c>
      <c r="D97" s="13" t="s">
        <v>70</v>
      </c>
      <c r="E97" s="26">
        <v>180000</v>
      </c>
      <c r="F97" s="13"/>
      <c r="G97" s="18"/>
    </row>
    <row r="98" spans="1:7" s="27" customFormat="1" ht="18.75" customHeight="1">
      <c r="A98" s="13">
        <v>92</v>
      </c>
      <c r="B98" s="12" t="s">
        <v>65</v>
      </c>
      <c r="C98" s="17">
        <v>29556</v>
      </c>
      <c r="D98" s="13" t="s">
        <v>70</v>
      </c>
      <c r="E98" s="26">
        <v>180000</v>
      </c>
      <c r="F98" s="13"/>
      <c r="G98" s="18"/>
    </row>
    <row r="99" spans="1:7" s="27" customFormat="1" ht="18.75" customHeight="1">
      <c r="A99" s="13">
        <v>93</v>
      </c>
      <c r="B99" s="12" t="s">
        <v>64</v>
      </c>
      <c r="C99" s="17">
        <v>26799</v>
      </c>
      <c r="D99" s="13" t="s">
        <v>70</v>
      </c>
      <c r="E99" s="26">
        <v>180000</v>
      </c>
      <c r="F99" s="13"/>
      <c r="G99" s="18"/>
    </row>
    <row r="100" spans="1:7" s="27" customFormat="1" ht="18.75" customHeight="1">
      <c r="A100" s="13">
        <v>94</v>
      </c>
      <c r="B100" s="12" t="s">
        <v>71</v>
      </c>
      <c r="C100" s="17">
        <v>32424</v>
      </c>
      <c r="D100" s="13" t="s">
        <v>70</v>
      </c>
      <c r="E100" s="26">
        <v>180000</v>
      </c>
      <c r="F100" s="13"/>
      <c r="G100" s="18"/>
    </row>
    <row r="101" spans="1:7" s="27" customFormat="1" ht="18.75" customHeight="1">
      <c r="A101" s="13">
        <v>95</v>
      </c>
      <c r="B101" s="12" t="s">
        <v>98</v>
      </c>
      <c r="C101" s="17">
        <v>27504</v>
      </c>
      <c r="D101" s="13" t="s">
        <v>12</v>
      </c>
      <c r="E101" s="26">
        <v>180000</v>
      </c>
      <c r="F101" s="13"/>
      <c r="G101" s="18"/>
    </row>
    <row r="102" spans="1:7" s="27" customFormat="1" ht="18.75" customHeight="1">
      <c r="A102" s="13">
        <v>96</v>
      </c>
      <c r="B102" s="12" t="s">
        <v>50</v>
      </c>
      <c r="C102" s="17">
        <v>29993</v>
      </c>
      <c r="D102" s="13" t="s">
        <v>70</v>
      </c>
      <c r="E102" s="26">
        <v>180000</v>
      </c>
      <c r="F102" s="13"/>
      <c r="G102" s="18"/>
    </row>
    <row r="103" spans="1:7" s="27" customFormat="1" ht="18.75" customHeight="1">
      <c r="A103" s="13">
        <v>97</v>
      </c>
      <c r="B103" s="12" t="s">
        <v>100</v>
      </c>
      <c r="C103" s="17">
        <v>32104</v>
      </c>
      <c r="D103" s="13" t="s">
        <v>70</v>
      </c>
      <c r="E103" s="26">
        <v>180000</v>
      </c>
      <c r="F103" s="13"/>
      <c r="G103" s="18"/>
    </row>
    <row r="104" spans="1:7" s="27" customFormat="1" ht="18.75" customHeight="1">
      <c r="A104" s="13">
        <v>98</v>
      </c>
      <c r="B104" s="12" t="s">
        <v>52</v>
      </c>
      <c r="C104" s="17">
        <v>33270</v>
      </c>
      <c r="D104" s="13" t="s">
        <v>70</v>
      </c>
      <c r="E104" s="26">
        <v>180000</v>
      </c>
      <c r="F104" s="13"/>
      <c r="G104" s="18"/>
    </row>
    <row r="105" spans="1:7" s="27" customFormat="1" ht="18.75" customHeight="1">
      <c r="A105" s="13">
        <v>99</v>
      </c>
      <c r="B105" s="12" t="s">
        <v>54</v>
      </c>
      <c r="C105" s="17">
        <v>27682</v>
      </c>
      <c r="D105" s="13" t="s">
        <v>70</v>
      </c>
      <c r="E105" s="26">
        <v>180000</v>
      </c>
      <c r="F105" s="13"/>
      <c r="G105" s="18"/>
    </row>
    <row r="106" spans="1:7" s="27" customFormat="1" ht="18.75" customHeight="1">
      <c r="A106" s="13">
        <v>100</v>
      </c>
      <c r="B106" s="12" t="s">
        <v>101</v>
      </c>
      <c r="C106" s="17">
        <v>29041</v>
      </c>
      <c r="D106" s="13" t="s">
        <v>70</v>
      </c>
      <c r="E106" s="26">
        <v>180000</v>
      </c>
      <c r="F106" s="13"/>
      <c r="G106" s="18"/>
    </row>
    <row r="107" spans="1:7" s="27" customFormat="1" ht="18.75" customHeight="1">
      <c r="A107" s="13">
        <v>101</v>
      </c>
      <c r="B107" s="12" t="s">
        <v>51</v>
      </c>
      <c r="C107" s="17">
        <v>23723</v>
      </c>
      <c r="D107" s="13" t="s">
        <v>70</v>
      </c>
      <c r="E107" s="26">
        <v>180000</v>
      </c>
      <c r="F107" s="13"/>
      <c r="G107" s="18"/>
    </row>
    <row r="108" spans="1:7" s="27" customFormat="1" ht="18.75" customHeight="1">
      <c r="A108" s="13">
        <v>102</v>
      </c>
      <c r="B108" s="12" t="s">
        <v>20</v>
      </c>
      <c r="C108" s="17">
        <v>30292</v>
      </c>
      <c r="D108" s="13" t="s">
        <v>70</v>
      </c>
      <c r="E108" s="26">
        <v>180000</v>
      </c>
      <c r="F108" s="13"/>
      <c r="G108" s="18"/>
    </row>
    <row r="109" spans="1:7" s="27" customFormat="1" ht="18.75" customHeight="1">
      <c r="A109" s="13">
        <v>103</v>
      </c>
      <c r="B109" s="12" t="s">
        <v>53</v>
      </c>
      <c r="C109" s="17">
        <v>31656</v>
      </c>
      <c r="D109" s="13" t="s">
        <v>70</v>
      </c>
      <c r="E109" s="26">
        <v>180000</v>
      </c>
      <c r="F109" s="13"/>
      <c r="G109" s="18"/>
    </row>
    <row r="110" spans="1:7" s="27" customFormat="1" ht="18.75" customHeight="1">
      <c r="A110" s="13">
        <v>104</v>
      </c>
      <c r="B110" s="12" t="s">
        <v>130</v>
      </c>
      <c r="C110" s="17">
        <v>30892</v>
      </c>
      <c r="D110" s="13" t="s">
        <v>70</v>
      </c>
      <c r="E110" s="26">
        <v>180000</v>
      </c>
      <c r="F110" s="13"/>
      <c r="G110" s="18"/>
    </row>
    <row r="111" spans="1:7" s="27" customFormat="1" ht="18.75" customHeight="1">
      <c r="A111" s="13">
        <v>105</v>
      </c>
      <c r="B111" s="12" t="s">
        <v>99</v>
      </c>
      <c r="C111" s="17">
        <v>33750</v>
      </c>
      <c r="D111" s="13" t="s">
        <v>70</v>
      </c>
      <c r="E111" s="26">
        <v>180000</v>
      </c>
      <c r="F111" s="13"/>
      <c r="G111" s="18"/>
    </row>
    <row r="112" spans="1:7" s="27" customFormat="1" ht="18.75" customHeight="1">
      <c r="A112" s="13">
        <v>106</v>
      </c>
      <c r="B112" s="12" t="s">
        <v>131</v>
      </c>
      <c r="C112" s="17">
        <v>33338</v>
      </c>
      <c r="D112" s="13" t="s">
        <v>77</v>
      </c>
      <c r="E112" s="26">
        <v>180000</v>
      </c>
      <c r="F112" s="13"/>
      <c r="G112" s="18"/>
    </row>
    <row r="113" spans="1:7" s="27" customFormat="1" ht="18.75" customHeight="1">
      <c r="A113" s="13">
        <v>107</v>
      </c>
      <c r="B113" s="12" t="s">
        <v>132</v>
      </c>
      <c r="C113" s="17">
        <v>33413</v>
      </c>
      <c r="D113" s="13" t="s">
        <v>70</v>
      </c>
      <c r="E113" s="26">
        <v>180000</v>
      </c>
      <c r="F113" s="13"/>
      <c r="G113" s="18"/>
    </row>
    <row r="114" spans="1:7" s="27" customFormat="1" ht="18.75" customHeight="1">
      <c r="A114" s="13">
        <v>108</v>
      </c>
      <c r="B114" s="12" t="s">
        <v>133</v>
      </c>
      <c r="C114" s="17">
        <v>32997</v>
      </c>
      <c r="D114" s="13" t="s">
        <v>70</v>
      </c>
      <c r="E114" s="26">
        <v>180000</v>
      </c>
      <c r="F114" s="13"/>
      <c r="G114" s="18"/>
    </row>
    <row r="115" spans="1:7" s="27" customFormat="1" ht="18.75" customHeight="1">
      <c r="A115" s="13">
        <v>109</v>
      </c>
      <c r="B115" s="12" t="s">
        <v>134</v>
      </c>
      <c r="C115" s="17">
        <v>29176</v>
      </c>
      <c r="D115" s="13" t="s">
        <v>70</v>
      </c>
      <c r="E115" s="26">
        <v>180000</v>
      </c>
      <c r="F115" s="13"/>
      <c r="G115" s="18"/>
    </row>
    <row r="116" spans="1:7" s="27" customFormat="1" ht="18.75" customHeight="1">
      <c r="A116" s="13">
        <v>110</v>
      </c>
      <c r="B116" s="12" t="s">
        <v>84</v>
      </c>
      <c r="C116" s="17">
        <v>34041</v>
      </c>
      <c r="D116" s="13" t="s">
        <v>70</v>
      </c>
      <c r="E116" s="26">
        <v>180000</v>
      </c>
      <c r="F116" s="13"/>
      <c r="G116" s="18"/>
    </row>
    <row r="117" spans="1:7" s="27" customFormat="1" ht="18.75" customHeight="1">
      <c r="A117" s="13">
        <v>111</v>
      </c>
      <c r="B117" s="12" t="s">
        <v>135</v>
      </c>
      <c r="C117" s="17">
        <v>34043</v>
      </c>
      <c r="D117" s="13" t="s">
        <v>70</v>
      </c>
      <c r="E117" s="26">
        <v>180000</v>
      </c>
      <c r="F117" s="13"/>
      <c r="G117" s="18"/>
    </row>
    <row r="118" spans="1:7" s="27" customFormat="1" ht="18.75" customHeight="1">
      <c r="A118" s="13">
        <v>112</v>
      </c>
      <c r="B118" s="12" t="s">
        <v>78</v>
      </c>
      <c r="C118" s="17">
        <v>32671</v>
      </c>
      <c r="D118" s="13" t="s">
        <v>70</v>
      </c>
      <c r="E118" s="26">
        <v>180000</v>
      </c>
      <c r="F118" s="13"/>
      <c r="G118" s="18"/>
    </row>
    <row r="119" spans="1:7" s="27" customFormat="1" ht="18.75" customHeight="1">
      <c r="A119" s="13">
        <v>113</v>
      </c>
      <c r="B119" s="12" t="s">
        <v>85</v>
      </c>
      <c r="C119" s="17">
        <v>33001</v>
      </c>
      <c r="D119" s="13" t="s">
        <v>70</v>
      </c>
      <c r="E119" s="26">
        <v>180000</v>
      </c>
      <c r="F119" s="13"/>
      <c r="G119" s="18"/>
    </row>
    <row r="120" spans="1:7" s="27" customFormat="1" ht="18.75" customHeight="1">
      <c r="A120" s="13">
        <v>114</v>
      </c>
      <c r="B120" s="12" t="s">
        <v>76</v>
      </c>
      <c r="C120" s="21" t="s">
        <v>156</v>
      </c>
      <c r="D120" s="13" t="s">
        <v>70</v>
      </c>
      <c r="E120" s="26">
        <v>180000</v>
      </c>
      <c r="F120" s="13"/>
      <c r="G120" s="18"/>
    </row>
    <row r="121" spans="1:7" s="27" customFormat="1" ht="18.75" customHeight="1">
      <c r="A121" s="13">
        <v>115</v>
      </c>
      <c r="B121" s="12" t="s">
        <v>87</v>
      </c>
      <c r="C121" s="17">
        <v>33005</v>
      </c>
      <c r="D121" s="13" t="s">
        <v>70</v>
      </c>
      <c r="E121" s="26">
        <v>180000</v>
      </c>
      <c r="F121" s="13"/>
      <c r="G121" s="18"/>
    </row>
    <row r="122" spans="1:7" s="27" customFormat="1" ht="18.75" customHeight="1">
      <c r="A122" s="13">
        <v>116</v>
      </c>
      <c r="B122" s="12" t="s">
        <v>86</v>
      </c>
      <c r="C122" s="17">
        <v>32117</v>
      </c>
      <c r="D122" s="13" t="s">
        <v>70</v>
      </c>
      <c r="E122" s="26">
        <v>180000</v>
      </c>
      <c r="F122" s="13"/>
      <c r="G122" s="18"/>
    </row>
    <row r="123" spans="1:7" s="27" customFormat="1" ht="18.75" customHeight="1">
      <c r="A123" s="13">
        <v>117</v>
      </c>
      <c r="B123" s="12" t="s">
        <v>136</v>
      </c>
      <c r="C123" s="17">
        <v>35395</v>
      </c>
      <c r="D123" s="13" t="s">
        <v>70</v>
      </c>
      <c r="E123" s="26">
        <v>180000</v>
      </c>
      <c r="F123" s="13"/>
      <c r="G123" s="18"/>
    </row>
    <row r="124" spans="1:7" s="27" customFormat="1" ht="18.75" customHeight="1">
      <c r="A124" s="13">
        <v>118</v>
      </c>
      <c r="B124" s="12" t="s">
        <v>83</v>
      </c>
      <c r="C124" s="21" t="s">
        <v>157</v>
      </c>
      <c r="D124" s="13" t="s">
        <v>70</v>
      </c>
      <c r="E124" s="26">
        <v>180000</v>
      </c>
      <c r="F124" s="13"/>
      <c r="G124" s="18"/>
    </row>
    <row r="125" spans="1:7" s="27" customFormat="1" ht="18.75" customHeight="1">
      <c r="A125" s="13">
        <v>119</v>
      </c>
      <c r="B125" s="12" t="s">
        <v>88</v>
      </c>
      <c r="C125" s="17">
        <v>34608</v>
      </c>
      <c r="D125" s="13" t="s">
        <v>70</v>
      </c>
      <c r="E125" s="26">
        <v>180000</v>
      </c>
      <c r="F125" s="13"/>
      <c r="G125" s="18"/>
    </row>
    <row r="126" spans="1:7" s="27" customFormat="1" ht="18.75" customHeight="1">
      <c r="A126" s="13">
        <v>120</v>
      </c>
      <c r="B126" s="12" t="s">
        <v>17</v>
      </c>
      <c r="C126" s="17">
        <v>32416</v>
      </c>
      <c r="D126" s="13" t="s">
        <v>70</v>
      </c>
      <c r="E126" s="26">
        <v>180000</v>
      </c>
      <c r="F126" s="13"/>
      <c r="G126" s="18"/>
    </row>
    <row r="127" spans="1:7" s="27" customFormat="1" ht="18.75" customHeight="1">
      <c r="A127" s="13">
        <v>121</v>
      </c>
      <c r="B127" s="12" t="s">
        <v>137</v>
      </c>
      <c r="C127" s="17">
        <v>32030</v>
      </c>
      <c r="D127" s="13" t="s">
        <v>110</v>
      </c>
      <c r="E127" s="26">
        <v>180000</v>
      </c>
      <c r="F127" s="13"/>
      <c r="G127" s="18"/>
    </row>
    <row r="128" spans="1:7" s="27" customFormat="1" ht="18.75" customHeight="1">
      <c r="A128" s="13">
        <v>122</v>
      </c>
      <c r="B128" s="12" t="s">
        <v>138</v>
      </c>
      <c r="C128" s="17">
        <v>22905</v>
      </c>
      <c r="D128" s="13" t="s">
        <v>70</v>
      </c>
      <c r="E128" s="26">
        <v>180000</v>
      </c>
      <c r="F128" s="13"/>
      <c r="G128" s="18"/>
    </row>
    <row r="129" spans="1:7" s="27" customFormat="1" ht="18.75" customHeight="1">
      <c r="A129" s="13">
        <v>123</v>
      </c>
      <c r="B129" s="12" t="s">
        <v>139</v>
      </c>
      <c r="C129" s="17">
        <v>23944</v>
      </c>
      <c r="D129" s="13" t="s">
        <v>70</v>
      </c>
      <c r="E129" s="26">
        <v>180000</v>
      </c>
      <c r="F129" s="13"/>
      <c r="G129" s="18"/>
    </row>
    <row r="130" spans="1:7" s="27" customFormat="1" ht="18.75" customHeight="1">
      <c r="A130" s="13">
        <v>124</v>
      </c>
      <c r="B130" s="12" t="s">
        <v>140</v>
      </c>
      <c r="C130" s="17">
        <v>29240</v>
      </c>
      <c r="D130" s="13" t="s">
        <v>70</v>
      </c>
      <c r="E130" s="26">
        <v>180000</v>
      </c>
      <c r="F130" s="13"/>
      <c r="G130" s="18"/>
    </row>
    <row r="131" spans="1:7" s="27" customFormat="1" ht="18.75" customHeight="1">
      <c r="A131" s="13">
        <v>125</v>
      </c>
      <c r="B131" s="12" t="s">
        <v>152</v>
      </c>
      <c r="C131" s="17">
        <v>26634</v>
      </c>
      <c r="D131" s="13" t="s">
        <v>70</v>
      </c>
      <c r="E131" s="26">
        <v>180000</v>
      </c>
      <c r="F131" s="13"/>
      <c r="G131" s="18"/>
    </row>
    <row r="132" spans="1:11" s="7" customFormat="1" ht="18.75" customHeight="1">
      <c r="A132" s="36" t="s">
        <v>6</v>
      </c>
      <c r="B132" s="36"/>
      <c r="C132" s="16"/>
      <c r="D132" s="4"/>
      <c r="E132" s="5">
        <f>SUM(E7:E131)</f>
        <v>22500000</v>
      </c>
      <c r="F132" s="4"/>
      <c r="H132" s="7">
        <f>E132-E132*12%</f>
        <v>19800000</v>
      </c>
      <c r="I132" s="33">
        <f>E132-H132</f>
        <v>2700000</v>
      </c>
      <c r="J132" s="18">
        <v>6</v>
      </c>
      <c r="K132" s="18">
        <f>I132*J132</f>
        <v>16200000</v>
      </c>
    </row>
    <row r="133" spans="2:11" ht="15.75">
      <c r="B133" s="39" t="s">
        <v>105</v>
      </c>
      <c r="C133" s="39"/>
      <c r="D133" s="39"/>
      <c r="E133" s="39"/>
      <c r="F133" s="39"/>
      <c r="I133" s="18"/>
      <c r="J133" s="18">
        <v>2</v>
      </c>
      <c r="K133" s="18">
        <f>I133*J133</f>
        <v>0</v>
      </c>
    </row>
    <row r="134" spans="1:6" ht="8.25" customHeight="1">
      <c r="A134" s="8"/>
      <c r="B134" s="9"/>
      <c r="C134" s="9"/>
      <c r="D134" s="9"/>
      <c r="E134" s="9"/>
      <c r="F134" s="9"/>
    </row>
    <row r="135" spans="2:12" ht="15.75">
      <c r="B135" s="10"/>
      <c r="C135" s="10"/>
      <c r="D135" s="40" t="s">
        <v>158</v>
      </c>
      <c r="E135" s="40"/>
      <c r="F135" s="40"/>
      <c r="K135" s="18">
        <f>SUM(K132:K134)</f>
        <v>16200000</v>
      </c>
      <c r="L135" s="25">
        <v>14580</v>
      </c>
    </row>
    <row r="136" spans="2:12" ht="16.5">
      <c r="B136" s="11" t="str">
        <f>"Danh sách gồm "&amp;COUNTA(B7:B131)&amp;" người"</f>
        <v>Danh sách gồm 125 người</v>
      </c>
      <c r="C136" s="11"/>
      <c r="D136" s="34" t="s">
        <v>102</v>
      </c>
      <c r="E136" s="34"/>
      <c r="F136" s="34"/>
      <c r="L136" s="25">
        <f>L135-K135</f>
        <v>-16185420</v>
      </c>
    </row>
    <row r="137" spans="4:6" ht="16.5">
      <c r="D137" s="34" t="s">
        <v>103</v>
      </c>
      <c r="E137" s="34"/>
      <c r="F137" s="34"/>
    </row>
    <row r="138" spans="4:10" ht="16.5">
      <c r="D138" s="34" t="s">
        <v>16</v>
      </c>
      <c r="E138" s="34"/>
      <c r="F138" s="34"/>
      <c r="H138" s="25">
        <v>500</v>
      </c>
      <c r="I138" s="25">
        <v>31</v>
      </c>
      <c r="J138" s="25">
        <f aca="true" t="shared" si="0" ref="J138:J143">H138*I138</f>
        <v>15500</v>
      </c>
    </row>
    <row r="139" spans="5:10" ht="18.75">
      <c r="E139" s="28"/>
      <c r="H139" s="25">
        <v>200</v>
      </c>
      <c r="I139" s="25">
        <v>9</v>
      </c>
      <c r="J139" s="25">
        <f t="shared" si="0"/>
        <v>1800</v>
      </c>
    </row>
    <row r="140" spans="5:10" ht="18.75">
      <c r="E140" s="28"/>
      <c r="H140" s="25">
        <v>100</v>
      </c>
      <c r="I140" s="25">
        <v>26</v>
      </c>
      <c r="J140" s="25">
        <f t="shared" si="0"/>
        <v>2600</v>
      </c>
    </row>
    <row r="141" spans="8:10" ht="15.75">
      <c r="H141" s="25">
        <v>50</v>
      </c>
      <c r="I141" s="25">
        <v>4</v>
      </c>
      <c r="J141" s="25">
        <f t="shared" si="0"/>
        <v>200</v>
      </c>
    </row>
    <row r="142" spans="5:10" ht="18.75">
      <c r="E142" s="37"/>
      <c r="F142" s="37"/>
      <c r="G142" s="32"/>
      <c r="H142" s="25">
        <v>20</v>
      </c>
      <c r="I142" s="25">
        <v>6</v>
      </c>
      <c r="J142" s="25">
        <f t="shared" si="0"/>
        <v>120</v>
      </c>
    </row>
    <row r="143" spans="5:10" ht="18.75">
      <c r="E143" s="35"/>
      <c r="F143" s="35"/>
      <c r="H143" s="25">
        <v>10</v>
      </c>
      <c r="I143" s="25">
        <v>4</v>
      </c>
      <c r="J143" s="25">
        <f t="shared" si="0"/>
        <v>40</v>
      </c>
    </row>
    <row r="144" ht="15.75">
      <c r="F144" s="30"/>
    </row>
    <row r="147" ht="15.75">
      <c r="H147" s="25">
        <v>1440</v>
      </c>
    </row>
    <row r="148" ht="15.75">
      <c r="H148" s="25">
        <v>720</v>
      </c>
    </row>
  </sheetData>
  <sheetProtection/>
  <autoFilter ref="A6:K133"/>
  <mergeCells count="10">
    <mergeCell ref="D138:F138"/>
    <mergeCell ref="E143:F143"/>
    <mergeCell ref="A132:B132"/>
    <mergeCell ref="E142:F142"/>
    <mergeCell ref="A4:F4"/>
    <mergeCell ref="A5:F5"/>
    <mergeCell ref="B133:F133"/>
    <mergeCell ref="D135:F135"/>
    <mergeCell ref="D136:F136"/>
    <mergeCell ref="D137:F137"/>
  </mergeCells>
  <printOptions/>
  <pageMargins left="0.67" right="0.33" top="0.54" bottom="0.51" header="0.43" footer="0.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15" zoomScaleNormal="115" zoomScalePageLayoutView="0" workbookViewId="0" topLeftCell="A1">
      <selection activeCell="B18" sqref="B18"/>
    </sheetView>
  </sheetViews>
  <sheetFormatPr defaultColWidth="9.00390625" defaultRowHeight="15.75"/>
  <cols>
    <col min="1" max="1" width="4.625" style="29" customWidth="1"/>
    <col min="2" max="2" width="22.875" style="25" customWidth="1"/>
    <col min="3" max="3" width="9.00390625" style="25" customWidth="1"/>
    <col min="4" max="4" width="23.75390625" style="29" customWidth="1"/>
    <col min="5" max="5" width="13.375" style="30" customWidth="1"/>
    <col min="6" max="6" width="12.75390625" style="29" customWidth="1"/>
    <col min="7" max="7" width="13.25390625" style="25" customWidth="1"/>
    <col min="8" max="9" width="9.875" style="25" bestFit="1" customWidth="1"/>
    <col min="10" max="10" width="9.25390625" style="25" bestFit="1" customWidth="1"/>
    <col min="11" max="11" width="9.875" style="25" bestFit="1" customWidth="1"/>
    <col min="12" max="12" width="10.625" style="25" bestFit="1" customWidth="1"/>
    <col min="13" max="16384" width="9.00390625" style="25" customWidth="1"/>
  </cols>
  <sheetData>
    <row r="1" spans="2:4" ht="15.75">
      <c r="B1" s="1" t="s">
        <v>0</v>
      </c>
      <c r="C1" s="1"/>
      <c r="D1" s="1"/>
    </row>
    <row r="2" spans="1:4" ht="15.75">
      <c r="A2" s="2" t="s">
        <v>1</v>
      </c>
      <c r="B2" s="3"/>
      <c r="C2" s="3"/>
      <c r="D2" s="3"/>
    </row>
    <row r="4" spans="1:6" ht="15.75">
      <c r="A4" s="38" t="s">
        <v>172</v>
      </c>
      <c r="B4" s="38"/>
      <c r="C4" s="38"/>
      <c r="D4" s="38"/>
      <c r="E4" s="38"/>
      <c r="F4" s="38"/>
    </row>
    <row r="5" spans="1:6" ht="15.75">
      <c r="A5" s="38"/>
      <c r="B5" s="38"/>
      <c r="C5" s="38"/>
      <c r="D5" s="38"/>
      <c r="E5" s="38"/>
      <c r="F5" s="38"/>
    </row>
    <row r="6" spans="1:6" s="6" customFormat="1" ht="16.5" customHeight="1">
      <c r="A6" s="4" t="s">
        <v>2</v>
      </c>
      <c r="B6" s="4" t="s">
        <v>3</v>
      </c>
      <c r="C6" s="4" t="s">
        <v>15</v>
      </c>
      <c r="D6" s="4" t="s">
        <v>7</v>
      </c>
      <c r="E6" s="14" t="s">
        <v>4</v>
      </c>
      <c r="F6" s="4" t="s">
        <v>5</v>
      </c>
    </row>
    <row r="7" spans="1:6" s="18" customFormat="1" ht="18.75" customHeight="1">
      <c r="A7" s="13">
        <v>1</v>
      </c>
      <c r="B7" s="19" t="s">
        <v>164</v>
      </c>
      <c r="C7" s="17">
        <v>32374</v>
      </c>
      <c r="D7" s="13" t="s">
        <v>169</v>
      </c>
      <c r="E7" s="26">
        <v>180000</v>
      </c>
      <c r="F7" s="13"/>
    </row>
    <row r="8" spans="1:6" s="18" customFormat="1" ht="18.75" customHeight="1">
      <c r="A8" s="13">
        <v>2</v>
      </c>
      <c r="B8" s="19" t="s">
        <v>165</v>
      </c>
      <c r="C8" s="17">
        <v>28273</v>
      </c>
      <c r="D8" s="13" t="s">
        <v>70</v>
      </c>
      <c r="E8" s="26">
        <v>180000</v>
      </c>
      <c r="F8" s="13"/>
    </row>
    <row r="9" spans="1:6" s="18" customFormat="1" ht="18.75" customHeight="1">
      <c r="A9" s="13">
        <v>3</v>
      </c>
      <c r="B9" s="19" t="s">
        <v>166</v>
      </c>
      <c r="C9" s="17">
        <v>28775</v>
      </c>
      <c r="D9" s="13" t="s">
        <v>70</v>
      </c>
      <c r="E9" s="26">
        <v>180000</v>
      </c>
      <c r="F9" s="13"/>
    </row>
    <row r="10" spans="1:6" s="18" customFormat="1" ht="18.75" customHeight="1">
      <c r="A10" s="13">
        <v>4</v>
      </c>
      <c r="B10" s="19" t="s">
        <v>167</v>
      </c>
      <c r="C10" s="17">
        <v>29561</v>
      </c>
      <c r="D10" s="13" t="s">
        <v>170</v>
      </c>
      <c r="E10" s="26">
        <v>180000</v>
      </c>
      <c r="F10" s="13"/>
    </row>
    <row r="11" spans="1:11" s="7" customFormat="1" ht="18.75" customHeight="1">
      <c r="A11" s="36" t="s">
        <v>6</v>
      </c>
      <c r="B11" s="36"/>
      <c r="C11" s="16"/>
      <c r="D11" s="4"/>
      <c r="E11" s="5">
        <f>SUM(E7:E10)</f>
        <v>720000</v>
      </c>
      <c r="F11" s="4"/>
      <c r="I11" s="33"/>
      <c r="J11" s="18"/>
      <c r="K11" s="18"/>
    </row>
    <row r="12" spans="2:11" ht="15.75">
      <c r="B12" s="39" t="s">
        <v>171</v>
      </c>
      <c r="C12" s="39"/>
      <c r="D12" s="39"/>
      <c r="E12" s="39"/>
      <c r="F12" s="39"/>
      <c r="I12" s="18"/>
      <c r="J12" s="18"/>
      <c r="K12" s="18"/>
    </row>
    <row r="13" spans="1:6" ht="8.25" customHeight="1">
      <c r="A13" s="8"/>
      <c r="B13" s="9"/>
      <c r="C13" s="9"/>
      <c r="D13" s="9"/>
      <c r="E13" s="9"/>
      <c r="F13" s="9"/>
    </row>
    <row r="14" spans="2:11" ht="15.75">
      <c r="B14" s="10"/>
      <c r="C14" s="10"/>
      <c r="D14" s="40" t="s">
        <v>168</v>
      </c>
      <c r="E14" s="40"/>
      <c r="F14" s="40"/>
      <c r="K14" s="18"/>
    </row>
    <row r="15" spans="2:6" ht="16.5">
      <c r="B15" s="11" t="str">
        <f>"Danh sách gồm "&amp;COUNTA(B7:B10)&amp;" người"</f>
        <v>Danh sách gồm 4 người</v>
      </c>
      <c r="C15" s="11"/>
      <c r="D15" s="34" t="s">
        <v>102</v>
      </c>
      <c r="E15" s="34"/>
      <c r="F15" s="34"/>
    </row>
    <row r="16" spans="4:6" ht="16.5">
      <c r="D16" s="34" t="s">
        <v>103</v>
      </c>
      <c r="E16" s="34"/>
      <c r="F16" s="34"/>
    </row>
    <row r="17" spans="4:6" ht="16.5">
      <c r="D17" s="34" t="s">
        <v>16</v>
      </c>
      <c r="E17" s="34"/>
      <c r="F17" s="34"/>
    </row>
    <row r="18" ht="18.75">
      <c r="E18" s="28"/>
    </row>
    <row r="19" ht="18.75">
      <c r="E19" s="28"/>
    </row>
    <row r="21" spans="5:7" ht="18.75">
      <c r="E21" s="37"/>
      <c r="F21" s="37"/>
      <c r="G21" s="32"/>
    </row>
    <row r="22" spans="5:6" ht="18.75">
      <c r="E22" s="35"/>
      <c r="F22" s="35"/>
    </row>
    <row r="23" ht="15.75">
      <c r="F23" s="30"/>
    </row>
  </sheetData>
  <sheetProtection/>
  <autoFilter ref="A6:K12"/>
  <mergeCells count="10">
    <mergeCell ref="D16:F16"/>
    <mergeCell ref="D17:F17"/>
    <mergeCell ref="E21:F21"/>
    <mergeCell ref="E22:F22"/>
    <mergeCell ref="A4:F4"/>
    <mergeCell ref="A5:F5"/>
    <mergeCell ref="A11:B11"/>
    <mergeCell ref="B12:F12"/>
    <mergeCell ref="D14:F14"/>
    <mergeCell ref="D15:F15"/>
  </mergeCells>
  <printOptions/>
  <pageMargins left="0.67" right="0.33" top="0.54" bottom="0.51" header="0.43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2021-02-08T02:51:53Z</cp:lastPrinted>
  <dcterms:created xsi:type="dcterms:W3CDTF">2012-01-20T08:44:37Z</dcterms:created>
  <dcterms:modified xsi:type="dcterms:W3CDTF">2021-03-10T04:45:52Z</dcterms:modified>
  <cp:category/>
  <cp:version/>
  <cp:contentType/>
  <cp:contentStatus/>
</cp:coreProperties>
</file>